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tabRatio="913" activeTab="4"/>
  </bookViews>
  <sheets>
    <sheet name="Приложение 4.1-а" sheetId="1" r:id="rId1"/>
    <sheet name="Приложение 4.1-б" sheetId="2" r:id="rId2"/>
    <sheet name="Приложение 4.1-в" sheetId="3" r:id="rId3"/>
    <sheet name="Приложение 4.2-а" sheetId="4" r:id="rId4"/>
    <sheet name="Приложение 4.2-б" sheetId="5" r:id="rId5"/>
  </sheets>
  <definedNames>
    <definedName name="_xlnm.Print_Titles" localSheetId="0">'Приложение 4.1-а'!$B:$C</definedName>
    <definedName name="_xlnm.Print_Titles" localSheetId="1">'Приложение 4.1-б'!$B:$C</definedName>
    <definedName name="_xlnm.Print_Titles" localSheetId="3">'Приложение 4.2-а'!$B:$C</definedName>
    <definedName name="_xlnm.Print_Titles" localSheetId="4">'Приложение 4.2-б'!$B:$C</definedName>
  </definedNames>
  <calcPr fullCalcOnLoad="1"/>
</workbook>
</file>

<file path=xl/sharedStrings.xml><?xml version="1.0" encoding="utf-8"?>
<sst xmlns="http://schemas.openxmlformats.org/spreadsheetml/2006/main" count="369" uniqueCount="268">
  <si>
    <t>Всего</t>
  </si>
  <si>
    <t>ВСЕГО</t>
  </si>
  <si>
    <t>Потребность в специалистах по годам</t>
  </si>
  <si>
    <t>Начальное профобразование</t>
  </si>
  <si>
    <t>Среднее профобразование</t>
  </si>
  <si>
    <t>Высшее профобразование</t>
  </si>
  <si>
    <t>Наличие специалистов</t>
  </si>
  <si>
    <t>изыскателей</t>
  </si>
  <si>
    <t>проектировщиков</t>
  </si>
  <si>
    <t>строителей</t>
  </si>
  <si>
    <t>из них вне СРО</t>
  </si>
  <si>
    <t>(резервная строка)</t>
  </si>
  <si>
    <t>270802.01 - Арматурщик-бетонщик</t>
  </si>
  <si>
    <t>270802.02 - Изготовитель арматурных сеток и каркасов</t>
  </si>
  <si>
    <t>270802.03 - Монтажник трубопроводов</t>
  </si>
  <si>
    <t>270802.04 - Трубоклад</t>
  </si>
  <si>
    <t>270802.05 - Каменщик</t>
  </si>
  <si>
    <t>270802.06 - Кровельщик</t>
  </si>
  <si>
    <t>270802.07 - Мастер столярно-плотничных и паркетных работ</t>
  </si>
  <si>
    <t>270802.08 - Мастер сухого строительства</t>
  </si>
  <si>
    <t>270802.09 - Мастер общестроительных работ</t>
  </si>
  <si>
    <t>270802.10 - Мастер отделочных строительных работ</t>
  </si>
  <si>
    <t>270802.11 - Мастер-обработчик камня</t>
  </si>
  <si>
    <t>270802.12 - Слесарь по строительно-монтажным работам</t>
  </si>
  <si>
    <t>270802.13 - Мастер жилищно-коммунального хозяйства</t>
  </si>
  <si>
    <t>270809.01 - Машинист машин и оборудования в производстве цемента</t>
  </si>
  <si>
    <t>270809.02 - Оператор технологического оборудования в производстве стеновых и вяжущих материалов</t>
  </si>
  <si>
    <t>270809.03 - Изготовитель железобетонных изделий</t>
  </si>
  <si>
    <t>270835.01 - Мастер путевых машин</t>
  </si>
  <si>
    <t>270835.02 - Бригадир-путеец</t>
  </si>
  <si>
    <t>270839.01 - Монтажник санитарно-технических, вентиляционных систем и оборудования</t>
  </si>
  <si>
    <t xml:space="preserve">270839.02 - Слесарь по изготовлению деталей и узлов технических систем в строительстве
</t>
  </si>
  <si>
    <t>270843.01 - Монтажник приборов и аппаратуры автоматического контроля,      
регулирования и управления</t>
  </si>
  <si>
    <t>270843.02 - Электромонтажник по сигнализации, централизации и блокировке</t>
  </si>
  <si>
    <t>270843.03 - Электромонтажник-наладчик</t>
  </si>
  <si>
    <t>270843.04 - Электромонтажник электрических сетей и электрооборудования</t>
  </si>
  <si>
    <t>270843.05 - Электромонтажник по силовым сетям и электрооборудованию</t>
  </si>
  <si>
    <t>270843.06 - Электромонтажник по электрическим машинам</t>
  </si>
  <si>
    <t>270843.07 - Монтажник электрических подъемников (лифтов)</t>
  </si>
  <si>
    <t>270800 - Строительство</t>
  </si>
  <si>
    <t>150709.02 - Сварщик (электросварочные и газосварочные работы)</t>
  </si>
  <si>
    <t>151031.04 - Наладчик технологического оборудования в производстве          
строительных материалов</t>
  </si>
  <si>
    <t>190629.01 - Машинист дорожных и строительных машин</t>
  </si>
  <si>
    <t>190629.02 - Машинист катка</t>
  </si>
  <si>
    <t>190629.03 - Машинист компрессора</t>
  </si>
  <si>
    <t>190629.04 - Машинист крана автомобильного</t>
  </si>
  <si>
    <t>190629.05 - Машинист трубоукладчика</t>
  </si>
  <si>
    <t>190629.06 - Машинист экскаватора</t>
  </si>
  <si>
    <t>190629.07 - Машинист крана (крановщик)</t>
  </si>
  <si>
    <t>190629.08 - Слесарь по ремонту строительных машин</t>
  </si>
  <si>
    <t>Другие направления подготовки специалистов</t>
  </si>
  <si>
    <t>ВСЕГО, в т.ч.</t>
  </si>
  <si>
    <t>в СРО строителей</t>
  </si>
  <si>
    <t>в т.ч. не имеют соответствующего образования</t>
  </si>
  <si>
    <t>вне СРО</t>
  </si>
  <si>
    <t>Приложение № 4.1-а к подпрограммам кадрового обеспечения региональных программ развития жилищного строительства</t>
  </si>
  <si>
    <t>НАЛИЧИЕ в  ________________ (крае, области и т.д.) 
специалистов, работающих на должностях, к которым предъявляются требования знаний и навыков по указанным
профессиям начального профессионального образования</t>
  </si>
  <si>
    <t>Приложение № 4.1-б к подпрограммам кадрового обеспечения региональных программ развития жилищного строительства</t>
  </si>
  <si>
    <t>НАЛИЧИЕ в  ________________ (крае, области и т.д.) специалистов, работающих на должностях, к которым предъявляются 
требования знаний и навыков по указанным профессиям среднего и высшего профессионального образований</t>
  </si>
  <si>
    <t>ИТОГО СПО</t>
  </si>
  <si>
    <t>270103 - Строительство и эксплуатация зданий и сооружений</t>
  </si>
  <si>
    <t>270104 - Гидротехническое строительство</t>
  </si>
  <si>
    <t>270107 - Производство неметаллических строительных изделий и конструкций</t>
  </si>
  <si>
    <t>270108 - Изготовление металлических конструкций</t>
  </si>
  <si>
    <t>270110 - Монтаж и эксплуатация внутренних сантехнических устройств и вентиляции</t>
  </si>
  <si>
    <t>270111 - Монтаж и эксплуатация оборудования и систем газоснабжения</t>
  </si>
  <si>
    <t>270112 - Водоснабжение и водоотведение</t>
  </si>
  <si>
    <t>270116 - Монтаж, наладка и эксплуатация электрооборудования промышленных и гражданских зданий</t>
  </si>
  <si>
    <t>270202 - Строительство мостов</t>
  </si>
  <si>
    <t>270203 - Строительство тоннелей и метрополитенов</t>
  </si>
  <si>
    <t>270204 - Строительство железных дорог, путь и путевое хозяйство</t>
  </si>
  <si>
    <t>270206 - Строительство и эксплуатация автомобильных дорог и аэродромов</t>
  </si>
  <si>
    <t>270207 - Строительство и эксплуатация городских путей сообщения</t>
  </si>
  <si>
    <t>270301 - Архитектура</t>
  </si>
  <si>
    <t>130303 - Гидрогеология и инженерная геология</t>
  </si>
  <si>
    <t>ИТОГО ВПО</t>
  </si>
  <si>
    <t>270100 - Строительство</t>
  </si>
  <si>
    <t>270101 - Механическое оборудование и технологические комплексы предприятий строительных материалов, изделий и</t>
  </si>
  <si>
    <t>270102 - Промышленное и гражданское строительство</t>
  </si>
  <si>
    <t>270105 - Городское строительство и хозяйство</t>
  </si>
  <si>
    <t>270106 - Производство строительных материалов, изделий и конструкций</t>
  </si>
  <si>
    <t>270109 - Теплогазоснабжение и вентиляция</t>
  </si>
  <si>
    <t>270113 - Механизация и автоматизация строительства</t>
  </si>
  <si>
    <t>270114 - Проектирование зданий</t>
  </si>
  <si>
    <t>270115 - Экспертиза и управление недвижимостью</t>
  </si>
  <si>
    <t>270201 - Мосты и транспортные тоннели</t>
  </si>
  <si>
    <t>270205 - Автомобильные дороги и аэродромы</t>
  </si>
  <si>
    <t>270300 - Архитектура</t>
  </si>
  <si>
    <t>270302 - Дизайн архитектурной среды</t>
  </si>
  <si>
    <t>270303 - Реставрация и реконструкция архитектурного наследия</t>
  </si>
  <si>
    <t>270400 - Градостроительство</t>
  </si>
  <si>
    <t>130302 - Поиски и разведка подземных вод и инженерно-геологические изыскания</t>
  </si>
  <si>
    <t>ИТОГО НПО</t>
  </si>
  <si>
    <t>270110 - 
Монтаж и эксплуатация внутренних сантехнических устройств и вентиляции</t>
  </si>
  <si>
    <t>270111 - 
Монтаж и эксплуатация оборудования и систем газоснабжения</t>
  </si>
  <si>
    <t>из них в СРО:</t>
  </si>
  <si>
    <t>Приложение № 4.2-а к подпрограммам кадрового обеспечения региональных программ развития жилищного строительства</t>
  </si>
  <si>
    <t>ОБЩАЯ ПОТРЕБНОСТЬ ________________ (края, области и т.д.), 
в специалистах по профессиям начального профессионального образования</t>
  </si>
  <si>
    <t>Приложение № 4.2-б к подпрограммам кадрового обеспечения региональных программ развития жилищного строительства</t>
  </si>
  <si>
    <t>ОБЩАЯ ПОТРЕБНОСТЬ ________________ (края, области и т.д.), 
в специалистах по профессиям среднего и высшего профессионального образования</t>
  </si>
  <si>
    <t>3.</t>
  </si>
  <si>
    <t>Примечание: для сопоставления профессий начального профессионального образования, по которым обучение проводилось до 2010 года, рекомендуется воспользоваться таблицей, приведенной в приложении 4.1-в (сформировано на основании перечня, утвержденного приказом Министерства образования и науки Российской Федерации от 21 декабря 2009 г. N 740)</t>
  </si>
  <si>
    <t>1.</t>
  </si>
  <si>
    <t>Общероссийский классификатор начального профессионального образования (ОК 023-95), введен 1.07.1996</t>
  </si>
  <si>
    <t>150100 - Кровельщик</t>
  </si>
  <si>
    <t>150101 - Кровельщик по рулонным кровлям и по кровлям из штучных материалов</t>
  </si>
  <si>
    <t>150102 - Кровельщик по стальным кровлям</t>
  </si>
  <si>
    <t>150200 - Мастер отделочных строительных работ</t>
  </si>
  <si>
    <t>150201 - Маляр строительный</t>
  </si>
  <si>
    <t>150202 - Штукатур</t>
  </si>
  <si>
    <t>150203 - Облицовщик - плиточник</t>
  </si>
  <si>
    <t>150204 - Облицовщик - мозаичник</t>
  </si>
  <si>
    <t>150205 - Облицовщик синтетическими материалами</t>
  </si>
  <si>
    <t>150206 - Облицовщик - полировщик</t>
  </si>
  <si>
    <t>150207 - Облицовщик - мраморщик</t>
  </si>
  <si>
    <t>150300 - Мастер общестроительных работ</t>
  </si>
  <si>
    <t>150301 - Каменщик</t>
  </si>
  <si>
    <t>150302 - Печник</t>
  </si>
  <si>
    <t>150303 - Монтажник по монтажу стальных и железобетонных конструкций</t>
  </si>
  <si>
    <t>150304 - Электросварщик ручной сварки</t>
  </si>
  <si>
    <t>150305 - Стропальщик</t>
  </si>
  <si>
    <t>150306 - Бетонщик</t>
  </si>
  <si>
    <t>150307 - Арматурщик</t>
  </si>
  <si>
    <t>150400 - Мастер столярно - плотничных и паркетных работ</t>
  </si>
  <si>
    <t>150401 - Столяр строительный</t>
  </si>
  <si>
    <t>150402 - Плотник</t>
  </si>
  <si>
    <t>150403 - Паркетчик</t>
  </si>
  <si>
    <t>150404 - Стекольщик</t>
  </si>
  <si>
    <t>150500 - Машинист дорожных и строительных машин</t>
  </si>
  <si>
    <t>150501 - Машинист бульдозера</t>
  </si>
  <si>
    <t>150502 - Машинист скрепера</t>
  </si>
  <si>
    <t>150503 - Машинист экскаватора одноковшового</t>
  </si>
  <si>
    <t>150504 - Машинист экскаватора роторного</t>
  </si>
  <si>
    <t>150505 - Машинист катка самоходного с гладкими вальцами</t>
  </si>
  <si>
    <t>150506 - Машинист катка самоходного и полуприцепного на пневматических шинах</t>
  </si>
  <si>
    <t>150507 - Машинист уплотняющей и планировочно -уплотняющей машины</t>
  </si>
  <si>
    <t>150508 - Машинист  компрессора передвижного с двигателем внутреннего сгорания</t>
  </si>
  <si>
    <t>150509 - Машинист трубоукладчика</t>
  </si>
  <si>
    <t>150510 - Слесарь по ремонту дорожно - строительных машин и тракторов</t>
  </si>
  <si>
    <t>150600 - Машинист подъемно - транспортных и строительных машин</t>
  </si>
  <si>
    <t>150601 - Машинист крана автомобильного</t>
  </si>
  <si>
    <t>150602 - Машинист погрузчика автомобильного</t>
  </si>
  <si>
    <t>150603 - Машинист автогрейдера</t>
  </si>
  <si>
    <t>150604 - Машинист автовышки и автогидро-подъемника</t>
  </si>
  <si>
    <t>150605 - Машинист автокомпрессора</t>
  </si>
  <si>
    <t>150700 - Машинист крана (крановщик)</t>
  </si>
  <si>
    <t>150701 - Машинист крана (крановщик) по управлению башенными самоходными кранами</t>
  </si>
  <si>
    <t>150702 - Машинист крана (крановщик) по управлению козловыми кранами</t>
  </si>
  <si>
    <t>150703 - Машинист крана (крановщик) по управлению мостовыми кранами</t>
  </si>
  <si>
    <t>150704 - Машинист  крана (крановщик) по управлению гусеничными кранами</t>
  </si>
  <si>
    <t>150705 - Машинист крана (крановщик) по управлению пневмоколесными кранами</t>
  </si>
  <si>
    <t>150800 - Монтажник трубопроводов</t>
  </si>
  <si>
    <t>150801 - Монтажник наружных трубопроводов</t>
  </si>
  <si>
    <t>150802 - Монтажник технологических трубопроводов</t>
  </si>
  <si>
    <t>150901 - Монтажник оборудования связи</t>
  </si>
  <si>
    <t>151000 - Монтажник связи</t>
  </si>
  <si>
    <t>151001 - Монтажник связи - кабельщик</t>
  </si>
  <si>
    <t>151002 - Монтажник связи - линейщик</t>
  </si>
  <si>
    <t>151003 - Монтажник связи - спайщик</t>
  </si>
  <si>
    <t>151004 - Монтажник связи - антеннщик</t>
  </si>
  <si>
    <t>151101 - Монтажник приборов и аппаратуры автоматического контроля, регулирования и управления</t>
  </si>
  <si>
    <t>151200 - Монтажник санитарно - технических, вентиляционных систем и оборудования</t>
  </si>
  <si>
    <t>151201 - Монтажник санитарно - технических систем и оборудования</t>
  </si>
  <si>
    <t>151202 - Монтажник санитарно - технического оборудования</t>
  </si>
  <si>
    <t>151203 - Монтажник систем вентиляции, кондиционирования воздуха, пневмотранспорта и аспирации</t>
  </si>
  <si>
    <t>151300 - Монтажник технологического оборудования</t>
  </si>
  <si>
    <t>151301 - Монтажник технологического оборудования и связанных с ним конструкций</t>
  </si>
  <si>
    <t>151302 - Монтажник дробильно - размольного оборудования и оборудования для сортировки и обогащения</t>
  </si>
  <si>
    <t>151303 - Монтажник  компрессоров, насосов и вентиляторов</t>
  </si>
  <si>
    <t>151304 - Монтажник металлорежущего и кузнечно - прессового оборудования</t>
  </si>
  <si>
    <t>151305 - Монтажник оборудования атомных электрических станций</t>
  </si>
  <si>
    <t>151306 - Монтажник оборудования деревообрабатывающих предприятий</t>
  </si>
  <si>
    <t>151307 - Монтажник оборудования зернохранилищ и предприятий промышленной переработки зерна</t>
  </si>
  <si>
    <t>151308 - Монтажник оборудования коксохимических производств</t>
  </si>
  <si>
    <t>151309 - Монтажник оборудования котельных установок</t>
  </si>
  <si>
    <t>151310 - Монтажник оборудования металлургических заводов</t>
  </si>
  <si>
    <t>151311 - Монтажник оборудования предприятий пищевой промышленности</t>
  </si>
  <si>
    <t>151312 - Монтажник оборудования предприятий полиграфической промышленности</t>
  </si>
  <si>
    <t>151313 - Монтажник оборудования предприятий строительных материалов</t>
  </si>
  <si>
    <t>151314 - Монтажник оборудования предприятий текстильной промышленности</t>
  </si>
  <si>
    <t>151315 - Монтажник оборудования предприятий химической и нефтяной промышленности</t>
  </si>
  <si>
    <t>151316 - Монтажник оборудования предприятий целлюлозно - бумажной промышленности</t>
  </si>
  <si>
    <t>151317 - Монтажник оборудования холодильных установок</t>
  </si>
  <si>
    <t>151318 - Монтажник подъемно - транспортного оборудования непрерывного действия</t>
  </si>
  <si>
    <t>151319 - Монтажник подъемно - транспортного оборудования прерывного действия</t>
  </si>
  <si>
    <t>151320 - Монтажник сельскохозяйственного оборудования</t>
  </si>
  <si>
    <t>151321 - Монтажник электрических подъемников (лифтов)</t>
  </si>
  <si>
    <t>151322 - Монтажник шахтного оборудования на поверхности</t>
  </si>
  <si>
    <t>151323 - Монтажник горного оборудования</t>
  </si>
  <si>
    <t>151400 - Слесарь по изготовлению деталей и узлов технических систем в строительстве</t>
  </si>
  <si>
    <t>151401 - Слесарь по изготовлению узлов и деталей санитарно - технических систем</t>
  </si>
  <si>
    <t>151402 - Слесарь по изготовлению деталей и узлов систем вентиляции, кондиционирования воздуха, пневмотранспорта и аспирации</t>
  </si>
  <si>
    <t>151403 - Слесарь по изготовлению узлов и деталей технологических трубопроводов</t>
  </si>
  <si>
    <t>151500 - Слесарь по строительно - монтажным работам</t>
  </si>
  <si>
    <t>151501 - Слесарь строительный</t>
  </si>
  <si>
    <t>151502 - Слесарь по сборке металлоконструкций</t>
  </si>
  <si>
    <t>151503 - Электрослесарь строительный</t>
  </si>
  <si>
    <t>151600 - Трубоклад</t>
  </si>
  <si>
    <t>151601 - Трубоклад промышленных кирпичных труб</t>
  </si>
  <si>
    <t>151602 - Трубоклад промышленных железобетонных труб</t>
  </si>
  <si>
    <t>151700 - Электромонтажник электрических сетей и электрооборудования</t>
  </si>
  <si>
    <t>151701 - Электромонтажник по вторичным цепям</t>
  </si>
  <si>
    <t>151702 - Электромонтажник по кабельным сетям</t>
  </si>
  <si>
    <t>151703 - Электромонтажник по освещению и осветительным сетям</t>
  </si>
  <si>
    <t>151704 - Электромонтажник по распределительным устройствам</t>
  </si>
  <si>
    <t>151705 - Электромонтажник  по сигнализации, централизации и блокировке на железнодорожном транспорте и наземных линиях метрополитена</t>
  </si>
  <si>
    <t>151706 - Электромонтажник по силовым сетям и электрооборудованию</t>
  </si>
  <si>
    <t>151707 - Электромонтажник по электрическим машинам</t>
  </si>
  <si>
    <t>151801 - Электромонтажник - наладчик</t>
  </si>
  <si>
    <t>151901 - Электромонтер - линейщик по монтажу воздушных линий высокого напряжения и контактной сети</t>
  </si>
  <si>
    <t>2.</t>
  </si>
  <si>
    <t>Перечень профессий начального профессионального образования, утвержденный Постановлением Правительства Российской Федерации 
от 8.12.1999 г. N 1362</t>
  </si>
  <si>
    <t xml:space="preserve">22.1. Кровельщик </t>
  </si>
  <si>
    <t xml:space="preserve">22.2. Мастер отделочных строительных работ </t>
  </si>
  <si>
    <t xml:space="preserve">22.3. Мастер общестроительных работ </t>
  </si>
  <si>
    <t xml:space="preserve">2.4. Сварщик (электросварочные и газосварочные работы)   </t>
  </si>
  <si>
    <t xml:space="preserve">22.4. Мастер столярно-плотничных и паркетных работ </t>
  </si>
  <si>
    <t xml:space="preserve">22.5. Машинист дорожных и строительных машин </t>
  </si>
  <si>
    <t xml:space="preserve">22.14. Слесарь по ремонту строительных машин </t>
  </si>
  <si>
    <t>22.6. Машинист подъемно- транспортных и строительных машин</t>
  </si>
  <si>
    <t>1.6. Машинист крана (крановщик)</t>
  </si>
  <si>
    <t xml:space="preserve">22.7. Монтажник трубопроводов </t>
  </si>
  <si>
    <t xml:space="preserve">22.9. Монтажник связи          </t>
  </si>
  <si>
    <t>22.10. Монтажник приборов и аппаратуры автоматического контроля, регулирования и управления</t>
  </si>
  <si>
    <t xml:space="preserve">22.11. Монтажник санитарно- технических, вентиляционных систем и оборудования </t>
  </si>
  <si>
    <t xml:space="preserve">22.12. Монтажник технологического оборудования </t>
  </si>
  <si>
    <t xml:space="preserve">22.13. Монтажник электрических подъемников (лифтов) </t>
  </si>
  <si>
    <t>22.15. Слесарь по изготовлению деталей и узлов технических систем в строительстве</t>
  </si>
  <si>
    <t xml:space="preserve">22.16. Слесарь по строительно-монтажным работам </t>
  </si>
  <si>
    <t xml:space="preserve">22.17. Трубоклад </t>
  </si>
  <si>
    <t xml:space="preserve">22.18. Электромонтажник электрических сетей и электрооборудования </t>
  </si>
  <si>
    <t>22.19. Электромонтажник по силовым сетям и электрооборудованию</t>
  </si>
  <si>
    <t>22.20. Электромонтажник- наладчик</t>
  </si>
  <si>
    <t xml:space="preserve">22.21. Электромонтер - линейщик по монтажу воздушных линий высокого напряжения и контактной сети   </t>
  </si>
  <si>
    <t xml:space="preserve">Перечень профессий начального профессионального образования, утвержденный приказом Минобнауки России от 28.09.2009 г. № 354 </t>
  </si>
  <si>
    <t xml:space="preserve">270802.06 Кровельщик </t>
  </si>
  <si>
    <t>270802.10 Мастер отделочных строительных работ</t>
  </si>
  <si>
    <t xml:space="preserve">270802.09 Мастер общестроительных работ </t>
  </si>
  <si>
    <t xml:space="preserve">270802.05 Каменщик </t>
  </si>
  <si>
    <t xml:space="preserve">150709.02 Сварщик (электросварочные и газосварочные работы)     </t>
  </si>
  <si>
    <t xml:space="preserve">270802.01 Арматурщик-бетонщик </t>
  </si>
  <si>
    <t>270802.07 Мастер столярно-плотничных и паркетных работ</t>
  </si>
  <si>
    <t xml:space="preserve">190629.01 Машинист дорожных и строительных машин </t>
  </si>
  <si>
    <t xml:space="preserve">190629.06 Машинист экскаватора </t>
  </si>
  <si>
    <t xml:space="preserve">190629.02 Машинист катка </t>
  </si>
  <si>
    <t xml:space="preserve">190629.03 Машинист компрессора </t>
  </si>
  <si>
    <t xml:space="preserve">190629.05 Машинист трубоукладчика </t>
  </si>
  <si>
    <t>190629.08 Слесарь по ремонту строительных машин</t>
  </si>
  <si>
    <t xml:space="preserve">190629.04 Машинист крана автомобильного </t>
  </si>
  <si>
    <t xml:space="preserve">190629.07 Машинист крана (крановщик) </t>
  </si>
  <si>
    <t xml:space="preserve">270802.03 Монтажник трубопроводов </t>
  </si>
  <si>
    <t xml:space="preserve">210723.02 Монтажник связи                </t>
  </si>
  <si>
    <t>270843.01 Монтажник приборов и аппаратуры автоматического контроля, регулирования и управления</t>
  </si>
  <si>
    <t xml:space="preserve">270839.01 Монтажник санитарно- технических, вентиляционных систем и оборудования </t>
  </si>
  <si>
    <t xml:space="preserve">151031.03 Монтажник технологического оборудования (по видам оборудования) </t>
  </si>
  <si>
    <t>270843.07 Монтажник электрических подъемников (лифтов)</t>
  </si>
  <si>
    <t>270839.02 Слесарь по изготовлению деталей и узлов технических систем в строительстве</t>
  </si>
  <si>
    <t xml:space="preserve">270802.12 Слесарь по строительно- монтажным работам </t>
  </si>
  <si>
    <t xml:space="preserve">270802.04 Трубоклад </t>
  </si>
  <si>
    <t xml:space="preserve">270843.04 Электромонтажник электрических сетей и электрооборудования </t>
  </si>
  <si>
    <t>270843.02 Электромонтажник по сигнализации, централизации и блокировке</t>
  </si>
  <si>
    <t>270843.05 Электромонтажник по силовым сетям и электрооборудованию</t>
  </si>
  <si>
    <t>270843.06 Электромонтажник по электрическим машинам</t>
  </si>
  <si>
    <t xml:space="preserve">270843.03 Электромонтажник-наладчик </t>
  </si>
  <si>
    <t xml:space="preserve">140443.01 Электромонтер - линейщик по монтажу воздушных линий высокого напряжения и контактной сети                 </t>
  </si>
  <si>
    <t>Примечание: при сопоставлении разделов 1 и 2 за основу взят принцип укрупнения соответствующих видов профессий, которые в свою очередь вошли (могли войти) в более крупные (общие) группы</t>
  </si>
  <si>
    <t>Сопоставление разделов 2 и 3 соответствует перечню, утвержденному приказом Министерства образования и науки Российской Федерации от 21 декабря 2009 г. N 740</t>
  </si>
  <si>
    <t>Приложение № 4.1-в к подпрограммам кадрового обеспечения региональных программ развития жилищного строительства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</si>
</sst>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2"/>
  <sheetViews>
    <sheetView zoomScalePageLayoutView="0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12" sqref="B12:K12"/>
    </sheetView>
  </sheetViews>
  <sheetFormatPr defaultColWidth="9.00390625" defaultRowHeight="12.75" outlineLevelCol="1"/>
  <cols>
    <col min="1" max="1" width="1.37890625" style="1" customWidth="1"/>
    <col min="2" max="2" width="17.75390625" style="1" customWidth="1"/>
    <col min="3" max="3" width="14.625" style="1" customWidth="1"/>
    <col min="4" max="4" width="15.75390625" style="1" customWidth="1"/>
    <col min="5" max="31" width="15.75390625" style="1" customWidth="1" outlineLevel="1"/>
    <col min="32" max="32" width="15.75390625" style="1" customWidth="1"/>
    <col min="33" max="42" width="15.75390625" style="1" customWidth="1" outlineLevel="1"/>
    <col min="43" max="43" width="15.75390625" style="1" customWidth="1"/>
    <col min="44" max="16384" width="9.125" style="1" customWidth="1"/>
  </cols>
  <sheetData>
    <row r="1" spans="1:42" ht="18" customHeight="1">
      <c r="A1" s="7"/>
      <c r="B1" s="7"/>
      <c r="C1" s="7"/>
      <c r="D1" s="52" t="s">
        <v>55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61.5" customHeight="1">
      <c r="A2" s="8"/>
      <c r="B2" s="9"/>
      <c r="C2" s="9"/>
      <c r="D2" s="53" t="s">
        <v>56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3" ht="19.5" customHeight="1">
      <c r="A3" s="54"/>
      <c r="B3" s="55" t="s">
        <v>6</v>
      </c>
      <c r="C3" s="56" t="s">
        <v>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43" s="11" customFormat="1" ht="123.75" customHeight="1">
      <c r="A4" s="54"/>
      <c r="B4" s="55"/>
      <c r="C4" s="29" t="s">
        <v>92</v>
      </c>
      <c r="D4" s="20" t="s">
        <v>39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17</v>
      </c>
      <c r="K4" s="21" t="s">
        <v>18</v>
      </c>
      <c r="L4" s="21" t="s">
        <v>19</v>
      </c>
      <c r="M4" s="21" t="s">
        <v>20</v>
      </c>
      <c r="N4" s="21" t="s">
        <v>21</v>
      </c>
      <c r="O4" s="21" t="s">
        <v>22</v>
      </c>
      <c r="P4" s="21" t="s">
        <v>23</v>
      </c>
      <c r="Q4" s="21" t="s">
        <v>24</v>
      </c>
      <c r="R4" s="21" t="s">
        <v>25</v>
      </c>
      <c r="S4" s="21" t="s">
        <v>26</v>
      </c>
      <c r="T4" s="21" t="s">
        <v>27</v>
      </c>
      <c r="U4" s="21" t="s">
        <v>28</v>
      </c>
      <c r="V4" s="21" t="s">
        <v>29</v>
      </c>
      <c r="W4" s="21" t="s">
        <v>30</v>
      </c>
      <c r="X4" s="21" t="s">
        <v>31</v>
      </c>
      <c r="Y4" s="21" t="s">
        <v>32</v>
      </c>
      <c r="Z4" s="21" t="s">
        <v>33</v>
      </c>
      <c r="AA4" s="21" t="s">
        <v>34</v>
      </c>
      <c r="AB4" s="21" t="s">
        <v>35</v>
      </c>
      <c r="AC4" s="21" t="s">
        <v>36</v>
      </c>
      <c r="AD4" s="21" t="s">
        <v>37</v>
      </c>
      <c r="AE4" s="21" t="s">
        <v>38</v>
      </c>
      <c r="AF4" s="20" t="s">
        <v>50</v>
      </c>
      <c r="AG4" s="21" t="s">
        <v>40</v>
      </c>
      <c r="AH4" s="21" t="s">
        <v>41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46</v>
      </c>
      <c r="AN4" s="21" t="s">
        <v>47</v>
      </c>
      <c r="AO4" s="21" t="s">
        <v>48</v>
      </c>
      <c r="AP4" s="21" t="s">
        <v>49</v>
      </c>
      <c r="AQ4" s="22" t="s">
        <v>11</v>
      </c>
    </row>
    <row r="5" spans="1:43" ht="31.5" customHeight="1">
      <c r="A5" s="3"/>
      <c r="B5" s="23" t="s">
        <v>51</v>
      </c>
      <c r="C5" s="24">
        <f aca="true" t="shared" si="0" ref="C5:C10">D5+AF5</f>
        <v>0</v>
      </c>
      <c r="D5" s="24">
        <f>D7+D9</f>
        <v>0</v>
      </c>
      <c r="E5" s="24">
        <f aca="true" t="shared" si="1" ref="E5:AQ5">E7+E9</f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0</v>
      </c>
      <c r="O5" s="24">
        <f t="shared" si="1"/>
        <v>0</v>
      </c>
      <c r="P5" s="24">
        <f t="shared" si="1"/>
        <v>0</v>
      </c>
      <c r="Q5" s="24">
        <f t="shared" si="1"/>
        <v>0</v>
      </c>
      <c r="R5" s="24">
        <f t="shared" si="1"/>
        <v>0</v>
      </c>
      <c r="S5" s="24">
        <f t="shared" si="1"/>
        <v>0</v>
      </c>
      <c r="T5" s="24">
        <f t="shared" si="1"/>
        <v>0</v>
      </c>
      <c r="U5" s="24">
        <f t="shared" si="1"/>
        <v>0</v>
      </c>
      <c r="V5" s="24">
        <f t="shared" si="1"/>
        <v>0</v>
      </c>
      <c r="W5" s="24">
        <f t="shared" si="1"/>
        <v>0</v>
      </c>
      <c r="X5" s="24">
        <f t="shared" si="1"/>
        <v>0</v>
      </c>
      <c r="Y5" s="24">
        <f t="shared" si="1"/>
        <v>0</v>
      </c>
      <c r="Z5" s="24">
        <f t="shared" si="1"/>
        <v>0</v>
      </c>
      <c r="AA5" s="24">
        <f t="shared" si="1"/>
        <v>0</v>
      </c>
      <c r="AB5" s="24">
        <f t="shared" si="1"/>
        <v>0</v>
      </c>
      <c r="AC5" s="24">
        <f t="shared" si="1"/>
        <v>0</v>
      </c>
      <c r="AD5" s="24">
        <f t="shared" si="1"/>
        <v>0</v>
      </c>
      <c r="AE5" s="24">
        <f t="shared" si="1"/>
        <v>0</v>
      </c>
      <c r="AF5" s="24">
        <f t="shared" si="1"/>
        <v>0</v>
      </c>
      <c r="AG5" s="24">
        <f t="shared" si="1"/>
        <v>0</v>
      </c>
      <c r="AH5" s="24">
        <f t="shared" si="1"/>
        <v>0</v>
      </c>
      <c r="AI5" s="24">
        <f t="shared" si="1"/>
        <v>0</v>
      </c>
      <c r="AJ5" s="24">
        <f t="shared" si="1"/>
        <v>0</v>
      </c>
      <c r="AK5" s="24">
        <f t="shared" si="1"/>
        <v>0</v>
      </c>
      <c r="AL5" s="24">
        <f t="shared" si="1"/>
        <v>0</v>
      </c>
      <c r="AM5" s="24">
        <f t="shared" si="1"/>
        <v>0</v>
      </c>
      <c r="AN5" s="24">
        <f t="shared" si="1"/>
        <v>0</v>
      </c>
      <c r="AO5" s="24">
        <f t="shared" si="1"/>
        <v>0</v>
      </c>
      <c r="AP5" s="24">
        <f t="shared" si="1"/>
        <v>0</v>
      </c>
      <c r="AQ5" s="24">
        <f t="shared" si="1"/>
        <v>0</v>
      </c>
    </row>
    <row r="6" spans="1:43" s="18" customFormat="1" ht="38.25">
      <c r="A6" s="17"/>
      <c r="B6" s="16" t="s">
        <v>53</v>
      </c>
      <c r="C6" s="24">
        <f t="shared" si="0"/>
        <v>0</v>
      </c>
      <c r="D6" s="24">
        <f>D8+D10</f>
        <v>0</v>
      </c>
      <c r="E6" s="25">
        <f aca="true" t="shared" si="2" ref="E6:AQ6">E8+E10</f>
        <v>0</v>
      </c>
      <c r="F6" s="25">
        <f t="shared" si="2"/>
        <v>0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  <c r="O6" s="25">
        <f t="shared" si="2"/>
        <v>0</v>
      </c>
      <c r="P6" s="25">
        <f t="shared" si="2"/>
        <v>0</v>
      </c>
      <c r="Q6" s="25">
        <f t="shared" si="2"/>
        <v>0</v>
      </c>
      <c r="R6" s="25">
        <f t="shared" si="2"/>
        <v>0</v>
      </c>
      <c r="S6" s="25">
        <f t="shared" si="2"/>
        <v>0</v>
      </c>
      <c r="T6" s="25">
        <f t="shared" si="2"/>
        <v>0</v>
      </c>
      <c r="U6" s="25">
        <f t="shared" si="2"/>
        <v>0</v>
      </c>
      <c r="V6" s="25">
        <f t="shared" si="2"/>
        <v>0</v>
      </c>
      <c r="W6" s="25">
        <f t="shared" si="2"/>
        <v>0</v>
      </c>
      <c r="X6" s="25">
        <f t="shared" si="2"/>
        <v>0</v>
      </c>
      <c r="Y6" s="25">
        <f t="shared" si="2"/>
        <v>0</v>
      </c>
      <c r="Z6" s="25">
        <f t="shared" si="2"/>
        <v>0</v>
      </c>
      <c r="AA6" s="25">
        <f t="shared" si="2"/>
        <v>0</v>
      </c>
      <c r="AB6" s="25">
        <f t="shared" si="2"/>
        <v>0</v>
      </c>
      <c r="AC6" s="25">
        <f t="shared" si="2"/>
        <v>0</v>
      </c>
      <c r="AD6" s="25">
        <f t="shared" si="2"/>
        <v>0</v>
      </c>
      <c r="AE6" s="25">
        <f t="shared" si="2"/>
        <v>0</v>
      </c>
      <c r="AF6" s="24">
        <f t="shared" si="2"/>
        <v>0</v>
      </c>
      <c r="AG6" s="25">
        <f t="shared" si="2"/>
        <v>0</v>
      </c>
      <c r="AH6" s="25">
        <f t="shared" si="2"/>
        <v>0</v>
      </c>
      <c r="AI6" s="25">
        <f t="shared" si="2"/>
        <v>0</v>
      </c>
      <c r="AJ6" s="25">
        <f t="shared" si="2"/>
        <v>0</v>
      </c>
      <c r="AK6" s="25">
        <f t="shared" si="2"/>
        <v>0</v>
      </c>
      <c r="AL6" s="25">
        <f t="shared" si="2"/>
        <v>0</v>
      </c>
      <c r="AM6" s="25">
        <f t="shared" si="2"/>
        <v>0</v>
      </c>
      <c r="AN6" s="25">
        <f t="shared" si="2"/>
        <v>0</v>
      </c>
      <c r="AO6" s="25">
        <f t="shared" si="2"/>
        <v>0</v>
      </c>
      <c r="AP6" s="25">
        <f t="shared" si="2"/>
        <v>0</v>
      </c>
      <c r="AQ6" s="25">
        <f t="shared" si="2"/>
        <v>0</v>
      </c>
    </row>
    <row r="7" spans="1:43" ht="25.5">
      <c r="A7" s="3"/>
      <c r="B7" s="26" t="s">
        <v>52</v>
      </c>
      <c r="C7" s="29">
        <f t="shared" si="0"/>
        <v>0</v>
      </c>
      <c r="D7" s="12">
        <f>SUM(E7:AE7)</f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2">
        <f>SUM(AG7:AQ7)</f>
        <v>0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38.25">
      <c r="A8" s="3"/>
      <c r="B8" s="16" t="s">
        <v>53</v>
      </c>
      <c r="C8" s="29">
        <f t="shared" si="0"/>
        <v>0</v>
      </c>
      <c r="D8" s="12">
        <f>SUM(E8:AE8)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2">
        <f>SUM(AG8:AQ8)</f>
        <v>0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24.75" customHeight="1">
      <c r="A9" s="3"/>
      <c r="B9" s="26" t="s">
        <v>54</v>
      </c>
      <c r="C9" s="29">
        <f t="shared" si="0"/>
        <v>0</v>
      </c>
      <c r="D9" s="12">
        <f>SUM(E9:AE9)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>
        <f>SUM(AG9:AQ9)</f>
        <v>0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38.25">
      <c r="A10" s="3"/>
      <c r="B10" s="16" t="s">
        <v>53</v>
      </c>
      <c r="C10" s="29">
        <f t="shared" si="0"/>
        <v>0</v>
      </c>
      <c r="D10" s="12">
        <f>SUM(E10:AE10)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12">
        <f>SUM(AG10:AQ10)</f>
        <v>0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2" spans="2:11" ht="55.5" customHeight="1">
      <c r="B12" s="57" t="s">
        <v>101</v>
      </c>
      <c r="C12" s="57"/>
      <c r="D12" s="57"/>
      <c r="E12" s="57"/>
      <c r="F12" s="57"/>
      <c r="G12" s="57"/>
      <c r="H12" s="57"/>
      <c r="I12" s="57"/>
      <c r="J12" s="57"/>
      <c r="K12" s="57"/>
    </row>
  </sheetData>
  <sheetProtection/>
  <mergeCells count="6">
    <mergeCell ref="D1:AB1"/>
    <mergeCell ref="D2:AB2"/>
    <mergeCell ref="A3:A4"/>
    <mergeCell ref="B3:B4"/>
    <mergeCell ref="C3:AB3"/>
    <mergeCell ref="B12:K12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P16"/>
  <sheetViews>
    <sheetView zoomScalePageLayoutView="0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D1" sqref="D1:T1"/>
    </sheetView>
  </sheetViews>
  <sheetFormatPr defaultColWidth="9.00390625" defaultRowHeight="12.75" outlineLevelCol="1"/>
  <cols>
    <col min="1" max="1" width="1.37890625" style="1" customWidth="1"/>
    <col min="2" max="2" width="19.875" style="1" customWidth="1"/>
    <col min="3" max="3" width="10.875" style="1" customWidth="1"/>
    <col min="4" max="4" width="15.75390625" style="1" customWidth="1"/>
    <col min="5" max="20" width="15.75390625" style="1" customWidth="1" outlineLevel="1"/>
    <col min="21" max="21" width="15.75390625" style="1" customWidth="1"/>
    <col min="22" max="42" width="15.75390625" style="1" customWidth="1" outlineLevel="1"/>
    <col min="43" max="43" width="9.125" style="1" customWidth="1" outlineLevel="1"/>
    <col min="44" max="16384" width="9.125" style="1" customWidth="1"/>
  </cols>
  <sheetData>
    <row r="1" spans="1:30" ht="18" customHeight="1">
      <c r="A1" s="7"/>
      <c r="B1" s="7"/>
      <c r="C1" s="7"/>
      <c r="D1" s="52" t="s">
        <v>57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7.5" customHeight="1">
      <c r="A2" s="8"/>
      <c r="B2" s="8"/>
      <c r="C2" s="8"/>
      <c r="D2" s="53" t="s">
        <v>58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42" ht="19.5" customHeight="1">
      <c r="A3" s="54"/>
      <c r="B3" s="55" t="s">
        <v>6</v>
      </c>
      <c r="C3" s="55"/>
      <c r="D3" s="58" t="s">
        <v>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">
        <v>5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s="11" customFormat="1" ht="141.75" customHeight="1">
      <c r="A4" s="54"/>
      <c r="B4" s="55"/>
      <c r="C4" s="55"/>
      <c r="D4" s="29" t="s">
        <v>59</v>
      </c>
      <c r="E4" s="31" t="s">
        <v>60</v>
      </c>
      <c r="F4" s="13" t="s">
        <v>61</v>
      </c>
      <c r="G4" s="13" t="s">
        <v>62</v>
      </c>
      <c r="H4" s="13" t="s">
        <v>63</v>
      </c>
      <c r="I4" s="13" t="s">
        <v>93</v>
      </c>
      <c r="J4" s="13" t="s">
        <v>94</v>
      </c>
      <c r="K4" s="13" t="s">
        <v>66</v>
      </c>
      <c r="L4" s="13" t="s">
        <v>67</v>
      </c>
      <c r="M4" s="13" t="s">
        <v>68</v>
      </c>
      <c r="N4" s="13" t="s">
        <v>69</v>
      </c>
      <c r="O4" s="13" t="s">
        <v>70</v>
      </c>
      <c r="P4" s="13" t="s">
        <v>71</v>
      </c>
      <c r="Q4" s="13" t="s">
        <v>72</v>
      </c>
      <c r="R4" s="13" t="s">
        <v>73</v>
      </c>
      <c r="S4" s="13" t="s">
        <v>74</v>
      </c>
      <c r="T4" s="10" t="s">
        <v>11</v>
      </c>
      <c r="U4" s="29" t="s">
        <v>75</v>
      </c>
      <c r="V4" s="13" t="s">
        <v>76</v>
      </c>
      <c r="W4" s="13" t="s">
        <v>77</v>
      </c>
      <c r="X4" s="13" t="s">
        <v>78</v>
      </c>
      <c r="Y4" s="13" t="s">
        <v>61</v>
      </c>
      <c r="Z4" s="13" t="s">
        <v>79</v>
      </c>
      <c r="AA4" s="13" t="s">
        <v>80</v>
      </c>
      <c r="AB4" s="13" t="s">
        <v>81</v>
      </c>
      <c r="AC4" s="13" t="s">
        <v>66</v>
      </c>
      <c r="AD4" s="13" t="s">
        <v>82</v>
      </c>
      <c r="AE4" s="13" t="s">
        <v>83</v>
      </c>
      <c r="AF4" s="13" t="s">
        <v>84</v>
      </c>
      <c r="AG4" s="13" t="s">
        <v>85</v>
      </c>
      <c r="AH4" s="13" t="s">
        <v>70</v>
      </c>
      <c r="AI4" s="13" t="s">
        <v>86</v>
      </c>
      <c r="AJ4" s="13" t="s">
        <v>87</v>
      </c>
      <c r="AK4" s="13" t="s">
        <v>73</v>
      </c>
      <c r="AL4" s="13" t="s">
        <v>88</v>
      </c>
      <c r="AM4" s="13" t="s">
        <v>89</v>
      </c>
      <c r="AN4" s="13" t="s">
        <v>90</v>
      </c>
      <c r="AO4" s="13" t="s">
        <v>91</v>
      </c>
      <c r="AP4" s="10" t="s">
        <v>11</v>
      </c>
    </row>
    <row r="5" spans="1:42" s="15" customFormat="1" ht="18.75" customHeight="1">
      <c r="A5" s="14"/>
      <c r="B5" s="24" t="s">
        <v>1</v>
      </c>
      <c r="C5" s="24">
        <f>C7+C15</f>
        <v>0</v>
      </c>
      <c r="D5" s="33">
        <f aca="true" t="shared" si="0" ref="D5:D15">SUM(E5:T5)</f>
        <v>0</v>
      </c>
      <c r="E5" s="34">
        <f aca="true" t="shared" si="1" ref="E5:T6">E7+E15</f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>S7+S15</f>
        <v>0</v>
      </c>
      <c r="T5" s="34">
        <f t="shared" si="1"/>
        <v>0</v>
      </c>
      <c r="U5" s="34">
        <f aca="true" t="shared" si="2" ref="U5:U16">SUM(V5:AP5)</f>
        <v>0</v>
      </c>
      <c r="V5" s="34">
        <f aca="true" t="shared" si="3" ref="V5:AP6">V7+V15</f>
        <v>0</v>
      </c>
      <c r="W5" s="34">
        <f t="shared" si="3"/>
        <v>0</v>
      </c>
      <c r="X5" s="34">
        <f t="shared" si="3"/>
        <v>0</v>
      </c>
      <c r="Y5" s="34">
        <f t="shared" si="3"/>
        <v>0</v>
      </c>
      <c r="Z5" s="34">
        <f t="shared" si="3"/>
        <v>0</v>
      </c>
      <c r="AA5" s="34">
        <f t="shared" si="3"/>
        <v>0</v>
      </c>
      <c r="AB5" s="34">
        <f t="shared" si="3"/>
        <v>0</v>
      </c>
      <c r="AC5" s="34">
        <f t="shared" si="3"/>
        <v>0</v>
      </c>
      <c r="AD5" s="34">
        <f t="shared" si="3"/>
        <v>0</v>
      </c>
      <c r="AE5" s="34">
        <f t="shared" si="3"/>
        <v>0</v>
      </c>
      <c r="AF5" s="34">
        <f t="shared" si="3"/>
        <v>0</v>
      </c>
      <c r="AG5" s="34">
        <f t="shared" si="3"/>
        <v>0</v>
      </c>
      <c r="AH5" s="34">
        <f t="shared" si="3"/>
        <v>0</v>
      </c>
      <c r="AI5" s="34">
        <f t="shared" si="3"/>
        <v>0</v>
      </c>
      <c r="AJ5" s="34">
        <f t="shared" si="3"/>
        <v>0</v>
      </c>
      <c r="AK5" s="34">
        <f t="shared" si="3"/>
        <v>0</v>
      </c>
      <c r="AL5" s="34">
        <f t="shared" si="3"/>
        <v>0</v>
      </c>
      <c r="AM5" s="34">
        <f t="shared" si="3"/>
        <v>0</v>
      </c>
      <c r="AN5" s="34">
        <f t="shared" si="3"/>
        <v>0</v>
      </c>
      <c r="AO5" s="34">
        <f>AO7+AO15</f>
        <v>0</v>
      </c>
      <c r="AP5" s="34">
        <f t="shared" si="3"/>
        <v>0</v>
      </c>
    </row>
    <row r="6" spans="1:42" s="18" customFormat="1" ht="38.25">
      <c r="A6" s="17"/>
      <c r="B6" s="16" t="s">
        <v>53</v>
      </c>
      <c r="C6" s="25">
        <f>C8+C16</f>
        <v>0</v>
      </c>
      <c r="D6" s="25">
        <f>SUM(E6:T6)</f>
        <v>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5">
        <f t="shared" si="1"/>
        <v>0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35">
        <f t="shared" si="1"/>
        <v>0</v>
      </c>
      <c r="R6" s="35">
        <f t="shared" si="1"/>
        <v>0</v>
      </c>
      <c r="S6" s="35">
        <f>S8+S16</f>
        <v>0</v>
      </c>
      <c r="T6" s="35">
        <f t="shared" si="1"/>
        <v>0</v>
      </c>
      <c r="U6" s="35">
        <f>SUM(V6:AP6)</f>
        <v>0</v>
      </c>
      <c r="V6" s="35">
        <f t="shared" si="3"/>
        <v>0</v>
      </c>
      <c r="W6" s="35">
        <f t="shared" si="3"/>
        <v>0</v>
      </c>
      <c r="X6" s="35">
        <f t="shared" si="3"/>
        <v>0</v>
      </c>
      <c r="Y6" s="35">
        <f t="shared" si="3"/>
        <v>0</v>
      </c>
      <c r="Z6" s="35">
        <f t="shared" si="3"/>
        <v>0</v>
      </c>
      <c r="AA6" s="35">
        <f t="shared" si="3"/>
        <v>0</v>
      </c>
      <c r="AB6" s="35">
        <f t="shared" si="3"/>
        <v>0</v>
      </c>
      <c r="AC6" s="35">
        <f t="shared" si="3"/>
        <v>0</v>
      </c>
      <c r="AD6" s="35">
        <f t="shared" si="3"/>
        <v>0</v>
      </c>
      <c r="AE6" s="35">
        <f t="shared" si="3"/>
        <v>0</v>
      </c>
      <c r="AF6" s="35">
        <f t="shared" si="3"/>
        <v>0</v>
      </c>
      <c r="AG6" s="35">
        <f t="shared" si="3"/>
        <v>0</v>
      </c>
      <c r="AH6" s="35">
        <f t="shared" si="3"/>
        <v>0</v>
      </c>
      <c r="AI6" s="35">
        <f t="shared" si="3"/>
        <v>0</v>
      </c>
      <c r="AJ6" s="35">
        <f t="shared" si="3"/>
        <v>0</v>
      </c>
      <c r="AK6" s="35">
        <f t="shared" si="3"/>
        <v>0</v>
      </c>
      <c r="AL6" s="35">
        <f t="shared" si="3"/>
        <v>0</v>
      </c>
      <c r="AM6" s="35">
        <f t="shared" si="3"/>
        <v>0</v>
      </c>
      <c r="AN6" s="35">
        <f t="shared" si="3"/>
        <v>0</v>
      </c>
      <c r="AO6" s="35">
        <f>AO8+AO16</f>
        <v>0</v>
      </c>
      <c r="AP6" s="35">
        <f t="shared" si="3"/>
        <v>0</v>
      </c>
    </row>
    <row r="7" spans="1:42" s="15" customFormat="1" ht="15.75">
      <c r="A7" s="14"/>
      <c r="B7" s="27" t="s">
        <v>95</v>
      </c>
      <c r="C7" s="27">
        <f>C9+C11+C13</f>
        <v>0</v>
      </c>
      <c r="D7" s="36">
        <f aca="true" t="shared" si="4" ref="D7:AP8">D9+D11+D13</f>
        <v>0</v>
      </c>
      <c r="E7" s="37">
        <f t="shared" si="4"/>
        <v>0</v>
      </c>
      <c r="F7" s="37">
        <f t="shared" si="4"/>
        <v>0</v>
      </c>
      <c r="G7" s="37">
        <f t="shared" si="4"/>
        <v>0</v>
      </c>
      <c r="H7" s="37">
        <f t="shared" si="4"/>
        <v>0</v>
      </c>
      <c r="I7" s="37">
        <f t="shared" si="4"/>
        <v>0</v>
      </c>
      <c r="J7" s="37">
        <f t="shared" si="4"/>
        <v>0</v>
      </c>
      <c r="K7" s="37">
        <f t="shared" si="4"/>
        <v>0</v>
      </c>
      <c r="L7" s="37">
        <f t="shared" si="4"/>
        <v>0</v>
      </c>
      <c r="M7" s="37">
        <f t="shared" si="4"/>
        <v>0</v>
      </c>
      <c r="N7" s="37">
        <f t="shared" si="4"/>
        <v>0</v>
      </c>
      <c r="O7" s="37">
        <f t="shared" si="4"/>
        <v>0</v>
      </c>
      <c r="P7" s="37">
        <f t="shared" si="4"/>
        <v>0</v>
      </c>
      <c r="Q7" s="37">
        <f t="shared" si="4"/>
        <v>0</v>
      </c>
      <c r="R7" s="37">
        <f t="shared" si="4"/>
        <v>0</v>
      </c>
      <c r="S7" s="37">
        <f t="shared" si="4"/>
        <v>0</v>
      </c>
      <c r="T7" s="37">
        <f t="shared" si="4"/>
        <v>0</v>
      </c>
      <c r="U7" s="37">
        <f t="shared" si="4"/>
        <v>0</v>
      </c>
      <c r="V7" s="37">
        <f t="shared" si="4"/>
        <v>0</v>
      </c>
      <c r="W7" s="37">
        <f t="shared" si="4"/>
        <v>0</v>
      </c>
      <c r="X7" s="37">
        <f t="shared" si="4"/>
        <v>0</v>
      </c>
      <c r="Y7" s="37">
        <f t="shared" si="4"/>
        <v>0</v>
      </c>
      <c r="Z7" s="37">
        <f t="shared" si="4"/>
        <v>0</v>
      </c>
      <c r="AA7" s="37">
        <f t="shared" si="4"/>
        <v>0</v>
      </c>
      <c r="AB7" s="37">
        <f t="shared" si="4"/>
        <v>0</v>
      </c>
      <c r="AC7" s="37">
        <f t="shared" si="4"/>
        <v>0</v>
      </c>
      <c r="AD7" s="37">
        <f t="shared" si="4"/>
        <v>0</v>
      </c>
      <c r="AE7" s="37">
        <f t="shared" si="4"/>
        <v>0</v>
      </c>
      <c r="AF7" s="37">
        <f t="shared" si="4"/>
        <v>0</v>
      </c>
      <c r="AG7" s="37">
        <f t="shared" si="4"/>
        <v>0</v>
      </c>
      <c r="AH7" s="37">
        <f t="shared" si="4"/>
        <v>0</v>
      </c>
      <c r="AI7" s="37">
        <f t="shared" si="4"/>
        <v>0</v>
      </c>
      <c r="AJ7" s="37">
        <f t="shared" si="4"/>
        <v>0</v>
      </c>
      <c r="AK7" s="37">
        <f t="shared" si="4"/>
        <v>0</v>
      </c>
      <c r="AL7" s="37">
        <f t="shared" si="4"/>
        <v>0</v>
      </c>
      <c r="AM7" s="37">
        <f t="shared" si="4"/>
        <v>0</v>
      </c>
      <c r="AN7" s="37">
        <f t="shared" si="4"/>
        <v>0</v>
      </c>
      <c r="AO7" s="37">
        <f t="shared" si="4"/>
        <v>0</v>
      </c>
      <c r="AP7" s="37">
        <f t="shared" si="4"/>
        <v>0</v>
      </c>
    </row>
    <row r="8" spans="1:42" s="18" customFormat="1" ht="38.25">
      <c r="A8" s="17"/>
      <c r="B8" s="16" t="s">
        <v>53</v>
      </c>
      <c r="C8" s="38">
        <f>C10+C12+C14</f>
        <v>0</v>
      </c>
      <c r="D8" s="38">
        <f t="shared" si="4"/>
        <v>0</v>
      </c>
      <c r="E8" s="39">
        <f t="shared" si="4"/>
        <v>0</v>
      </c>
      <c r="F8" s="39">
        <f t="shared" si="4"/>
        <v>0</v>
      </c>
      <c r="G8" s="39">
        <f t="shared" si="4"/>
        <v>0</v>
      </c>
      <c r="H8" s="39">
        <f t="shared" si="4"/>
        <v>0</v>
      </c>
      <c r="I8" s="39">
        <f t="shared" si="4"/>
        <v>0</v>
      </c>
      <c r="J8" s="39">
        <f t="shared" si="4"/>
        <v>0</v>
      </c>
      <c r="K8" s="39">
        <f t="shared" si="4"/>
        <v>0</v>
      </c>
      <c r="L8" s="39">
        <f t="shared" si="4"/>
        <v>0</v>
      </c>
      <c r="M8" s="39">
        <f t="shared" si="4"/>
        <v>0</v>
      </c>
      <c r="N8" s="39">
        <f t="shared" si="4"/>
        <v>0</v>
      </c>
      <c r="O8" s="39">
        <f t="shared" si="4"/>
        <v>0</v>
      </c>
      <c r="P8" s="39">
        <f t="shared" si="4"/>
        <v>0</v>
      </c>
      <c r="Q8" s="39">
        <f t="shared" si="4"/>
        <v>0</v>
      </c>
      <c r="R8" s="39">
        <f t="shared" si="4"/>
        <v>0</v>
      </c>
      <c r="S8" s="39">
        <f t="shared" si="4"/>
        <v>0</v>
      </c>
      <c r="T8" s="39">
        <f t="shared" si="4"/>
        <v>0</v>
      </c>
      <c r="U8" s="39">
        <f t="shared" si="4"/>
        <v>0</v>
      </c>
      <c r="V8" s="39">
        <f t="shared" si="4"/>
        <v>0</v>
      </c>
      <c r="W8" s="39">
        <f t="shared" si="4"/>
        <v>0</v>
      </c>
      <c r="X8" s="39">
        <f t="shared" si="4"/>
        <v>0</v>
      </c>
      <c r="Y8" s="39">
        <f t="shared" si="4"/>
        <v>0</v>
      </c>
      <c r="Z8" s="39">
        <f t="shared" si="4"/>
        <v>0</v>
      </c>
      <c r="AA8" s="39">
        <f t="shared" si="4"/>
        <v>0</v>
      </c>
      <c r="AB8" s="39">
        <f t="shared" si="4"/>
        <v>0</v>
      </c>
      <c r="AC8" s="39">
        <f t="shared" si="4"/>
        <v>0</v>
      </c>
      <c r="AD8" s="39">
        <f t="shared" si="4"/>
        <v>0</v>
      </c>
      <c r="AE8" s="39">
        <f t="shared" si="4"/>
        <v>0</v>
      </c>
      <c r="AF8" s="39">
        <f t="shared" si="4"/>
        <v>0</v>
      </c>
      <c r="AG8" s="39">
        <f t="shared" si="4"/>
        <v>0</v>
      </c>
      <c r="AH8" s="39">
        <f t="shared" si="4"/>
        <v>0</v>
      </c>
      <c r="AI8" s="39">
        <f t="shared" si="4"/>
        <v>0</v>
      </c>
      <c r="AJ8" s="39">
        <f t="shared" si="4"/>
        <v>0</v>
      </c>
      <c r="AK8" s="39">
        <f t="shared" si="4"/>
        <v>0</v>
      </c>
      <c r="AL8" s="39">
        <f t="shared" si="4"/>
        <v>0</v>
      </c>
      <c r="AM8" s="39">
        <f t="shared" si="4"/>
        <v>0</v>
      </c>
      <c r="AN8" s="39">
        <f t="shared" si="4"/>
        <v>0</v>
      </c>
      <c r="AO8" s="39">
        <f t="shared" si="4"/>
        <v>0</v>
      </c>
      <c r="AP8" s="39">
        <f t="shared" si="4"/>
        <v>0</v>
      </c>
    </row>
    <row r="9" spans="1:42" ht="15.75">
      <c r="A9" s="3"/>
      <c r="B9" s="30" t="s">
        <v>7</v>
      </c>
      <c r="C9" s="27">
        <f aca="true" t="shared" si="5" ref="C9:C16">D9+U9</f>
        <v>0</v>
      </c>
      <c r="D9" s="29">
        <f t="shared" si="0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2">
        <f t="shared" si="2"/>
        <v>0</v>
      </c>
      <c r="V9" s="2"/>
      <c r="W9" s="2"/>
      <c r="X9" s="2"/>
      <c r="Y9" s="2"/>
      <c r="Z9" s="2"/>
      <c r="AA9" s="2"/>
      <c r="AB9" s="2"/>
      <c r="AC9" s="2"/>
      <c r="AD9" s="2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38.25">
      <c r="A10" s="3"/>
      <c r="B10" s="16" t="s">
        <v>53</v>
      </c>
      <c r="C10" s="27">
        <f t="shared" si="5"/>
        <v>0</v>
      </c>
      <c r="D10" s="29">
        <f>SUM(E10:T10)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2">
        <f t="shared" si="2"/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.75">
      <c r="A11" s="3"/>
      <c r="B11" s="30" t="s">
        <v>8</v>
      </c>
      <c r="C11" s="27">
        <f t="shared" si="5"/>
        <v>0</v>
      </c>
      <c r="D11" s="29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2">
        <f t="shared" si="2"/>
        <v>0</v>
      </c>
      <c r="V11" s="2"/>
      <c r="W11" s="2"/>
      <c r="X11" s="2"/>
      <c r="Y11" s="2"/>
      <c r="Z11" s="2"/>
      <c r="AA11" s="2"/>
      <c r="AB11" s="2"/>
      <c r="AC11" s="2"/>
      <c r="AD11" s="2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38.25">
      <c r="A12" s="3"/>
      <c r="B12" s="16" t="s">
        <v>53</v>
      </c>
      <c r="C12" s="27">
        <f t="shared" si="5"/>
        <v>0</v>
      </c>
      <c r="D12" s="29">
        <f>SUM(E12:T12)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2">
        <f t="shared" si="2"/>
        <v>0</v>
      </c>
      <c r="V12" s="2"/>
      <c r="W12" s="2"/>
      <c r="X12" s="2"/>
      <c r="Y12" s="2"/>
      <c r="Z12" s="2"/>
      <c r="AA12" s="2"/>
      <c r="AB12" s="2"/>
      <c r="AC12" s="2"/>
      <c r="AD12" s="2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5.75">
      <c r="A13" s="3"/>
      <c r="B13" s="30" t="s">
        <v>9</v>
      </c>
      <c r="C13" s="27">
        <f t="shared" si="5"/>
        <v>0</v>
      </c>
      <c r="D13" s="29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2">
        <f t="shared" si="2"/>
        <v>0</v>
      </c>
      <c r="V13" s="2"/>
      <c r="W13" s="2"/>
      <c r="X13" s="2"/>
      <c r="Y13" s="2"/>
      <c r="Z13" s="2"/>
      <c r="AA13" s="2"/>
      <c r="AB13" s="2"/>
      <c r="AC13" s="2"/>
      <c r="AD13" s="2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38.25">
      <c r="A14" s="3"/>
      <c r="B14" s="16" t="s">
        <v>53</v>
      </c>
      <c r="C14" s="27">
        <f t="shared" si="5"/>
        <v>0</v>
      </c>
      <c r="D14" s="29">
        <f>SUM(E14:T14)</f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2">
        <f t="shared" si="2"/>
        <v>0</v>
      </c>
      <c r="V14" s="2"/>
      <c r="W14" s="2"/>
      <c r="X14" s="2"/>
      <c r="Y14" s="2"/>
      <c r="Z14" s="2"/>
      <c r="AA14" s="2"/>
      <c r="AB14" s="2"/>
      <c r="AC14" s="2"/>
      <c r="AD14" s="2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15" customFormat="1" ht="15.75">
      <c r="A15" s="14"/>
      <c r="B15" s="27" t="s">
        <v>10</v>
      </c>
      <c r="C15" s="27">
        <f t="shared" si="5"/>
        <v>0</v>
      </c>
      <c r="D15" s="29">
        <f t="shared" si="0"/>
        <v>0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32">
        <f t="shared" si="2"/>
        <v>0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ht="38.25">
      <c r="A16" s="3"/>
      <c r="B16" s="16" t="s">
        <v>53</v>
      </c>
      <c r="C16" s="27">
        <f t="shared" si="5"/>
        <v>0</v>
      </c>
      <c r="D16" s="29">
        <f>SUM(E16:T16)</f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>
        <f t="shared" si="2"/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</sheetData>
  <sheetProtection/>
  <mergeCells count="6">
    <mergeCell ref="U3:AP3"/>
    <mergeCell ref="D1:T1"/>
    <mergeCell ref="D2:T2"/>
    <mergeCell ref="A3:A4"/>
    <mergeCell ref="B3:C4"/>
    <mergeCell ref="D3:T3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6" sqref="D6"/>
    </sheetView>
  </sheetViews>
  <sheetFormatPr defaultColWidth="9.00390625" defaultRowHeight="12.75" outlineLevelCol="1"/>
  <cols>
    <col min="1" max="1" width="3.25390625" style="1" customWidth="1"/>
    <col min="2" max="2" width="32.125" style="1" customWidth="1"/>
    <col min="3" max="3" width="15.75390625" style="0" customWidth="1"/>
    <col min="4" max="5" width="15.75390625" style="0" customWidth="1" outlineLevel="1"/>
    <col min="6" max="6" width="15.75390625" style="0" customWidth="1"/>
    <col min="7" max="13" width="15.75390625" style="0" customWidth="1" outlineLevel="1"/>
    <col min="14" max="14" width="15.75390625" style="0" customWidth="1"/>
    <col min="15" max="21" width="15.75390625" style="0" customWidth="1" outlineLevel="1"/>
    <col min="22" max="22" width="15.75390625" style="0" customWidth="1"/>
    <col min="23" max="26" width="15.75390625" style="0" customWidth="1" outlineLevel="1"/>
    <col min="27" max="27" width="15.75390625" style="0" customWidth="1"/>
    <col min="28" max="37" width="15.75390625" style="0" customWidth="1" outlineLevel="1"/>
    <col min="38" max="38" width="15.75390625" style="0" customWidth="1"/>
    <col min="39" max="43" width="15.75390625" style="0" customWidth="1" outlineLevel="1"/>
    <col min="44" max="44" width="15.75390625" style="0" customWidth="1"/>
    <col min="45" max="49" width="15.75390625" style="0" customWidth="1" outlineLevel="1"/>
    <col min="50" max="50" width="15.75390625" style="0" customWidth="1"/>
    <col min="51" max="52" width="15.75390625" style="0" customWidth="1" outlineLevel="1"/>
    <col min="53" max="54" width="15.75390625" style="0" customWidth="1"/>
    <col min="55" max="58" width="15.75390625" style="0" customWidth="1" outlineLevel="1"/>
    <col min="59" max="60" width="15.75390625" style="0" customWidth="1"/>
    <col min="61" max="63" width="15.75390625" style="0" customWidth="1" outlineLevel="1"/>
    <col min="64" max="64" width="15.75390625" style="0" customWidth="1"/>
    <col min="65" max="87" width="15.75390625" style="0" customWidth="1" outlineLevel="1"/>
    <col min="88" max="88" width="15.75390625" style="0" customWidth="1"/>
    <col min="89" max="91" width="15.75390625" style="0" customWidth="1" outlineLevel="1"/>
    <col min="92" max="92" width="15.75390625" style="0" customWidth="1"/>
    <col min="93" max="95" width="15.75390625" style="0" customWidth="1" outlineLevel="1"/>
    <col min="96" max="96" width="15.75390625" style="0" customWidth="1"/>
    <col min="97" max="98" width="15.75390625" style="0" customWidth="1" outlineLevel="1"/>
    <col min="99" max="99" width="15.75390625" style="0" customWidth="1"/>
    <col min="100" max="106" width="15.75390625" style="0" customWidth="1" outlineLevel="1"/>
    <col min="107" max="110" width="15.75390625" style="0" customWidth="1"/>
  </cols>
  <sheetData>
    <row r="1" spans="3:19" ht="15.75">
      <c r="C1" s="52" t="s">
        <v>267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3" spans="1:109" s="47" customFormat="1" ht="82.5" customHeight="1">
      <c r="A3" s="46" t="s">
        <v>102</v>
      </c>
      <c r="B3" s="46" t="s">
        <v>103</v>
      </c>
      <c r="C3" s="20" t="s">
        <v>104</v>
      </c>
      <c r="D3" s="13" t="s">
        <v>105</v>
      </c>
      <c r="E3" s="13" t="s">
        <v>106</v>
      </c>
      <c r="F3" s="20" t="s">
        <v>107</v>
      </c>
      <c r="G3" s="13" t="s">
        <v>108</v>
      </c>
      <c r="H3" s="13" t="s">
        <v>109</v>
      </c>
      <c r="I3" s="13" t="s">
        <v>110</v>
      </c>
      <c r="J3" s="13" t="s">
        <v>111</v>
      </c>
      <c r="K3" s="13" t="s">
        <v>112</v>
      </c>
      <c r="L3" s="13" t="s">
        <v>113</v>
      </c>
      <c r="M3" s="13" t="s">
        <v>114</v>
      </c>
      <c r="N3" s="20" t="s">
        <v>115</v>
      </c>
      <c r="O3" s="13" t="s">
        <v>116</v>
      </c>
      <c r="P3" s="13" t="s">
        <v>117</v>
      </c>
      <c r="Q3" s="13" t="s">
        <v>118</v>
      </c>
      <c r="R3" s="13" t="s">
        <v>119</v>
      </c>
      <c r="S3" s="13" t="s">
        <v>120</v>
      </c>
      <c r="T3" s="13" t="s">
        <v>121</v>
      </c>
      <c r="U3" s="13" t="s">
        <v>122</v>
      </c>
      <c r="V3" s="20" t="s">
        <v>123</v>
      </c>
      <c r="W3" s="13" t="s">
        <v>124</v>
      </c>
      <c r="X3" s="13" t="s">
        <v>125</v>
      </c>
      <c r="Y3" s="13" t="s">
        <v>126</v>
      </c>
      <c r="Z3" s="13" t="s">
        <v>127</v>
      </c>
      <c r="AA3" s="20" t="s">
        <v>128</v>
      </c>
      <c r="AB3" s="13" t="s">
        <v>129</v>
      </c>
      <c r="AC3" s="13" t="s">
        <v>130</v>
      </c>
      <c r="AD3" s="13" t="s">
        <v>131</v>
      </c>
      <c r="AE3" s="13" t="s">
        <v>132</v>
      </c>
      <c r="AF3" s="13" t="s">
        <v>133</v>
      </c>
      <c r="AG3" s="13" t="s">
        <v>134</v>
      </c>
      <c r="AH3" s="13" t="s">
        <v>135</v>
      </c>
      <c r="AI3" s="13" t="s">
        <v>136</v>
      </c>
      <c r="AJ3" s="13" t="s">
        <v>137</v>
      </c>
      <c r="AK3" s="13" t="s">
        <v>138</v>
      </c>
      <c r="AL3" s="20" t="s">
        <v>139</v>
      </c>
      <c r="AM3" s="13" t="s">
        <v>140</v>
      </c>
      <c r="AN3" s="13" t="s">
        <v>141</v>
      </c>
      <c r="AO3" s="13" t="s">
        <v>142</v>
      </c>
      <c r="AP3" s="13" t="s">
        <v>143</v>
      </c>
      <c r="AQ3" s="13" t="s">
        <v>144</v>
      </c>
      <c r="AR3" s="20" t="s">
        <v>145</v>
      </c>
      <c r="AS3" s="13" t="s">
        <v>146</v>
      </c>
      <c r="AT3" s="13" t="s">
        <v>147</v>
      </c>
      <c r="AU3" s="13" t="s">
        <v>148</v>
      </c>
      <c r="AV3" s="13" t="s">
        <v>149</v>
      </c>
      <c r="AW3" s="13" t="s">
        <v>150</v>
      </c>
      <c r="AX3" s="20" t="s">
        <v>151</v>
      </c>
      <c r="AY3" s="13" t="s">
        <v>152</v>
      </c>
      <c r="AZ3" s="13" t="s">
        <v>153</v>
      </c>
      <c r="BA3" s="20" t="s">
        <v>154</v>
      </c>
      <c r="BB3" s="20" t="s">
        <v>155</v>
      </c>
      <c r="BC3" s="13" t="s">
        <v>156</v>
      </c>
      <c r="BD3" s="13" t="s">
        <v>157</v>
      </c>
      <c r="BE3" s="13" t="s">
        <v>158</v>
      </c>
      <c r="BF3" s="13" t="s">
        <v>159</v>
      </c>
      <c r="BG3" s="20" t="s">
        <v>160</v>
      </c>
      <c r="BH3" s="20" t="s">
        <v>161</v>
      </c>
      <c r="BI3" s="13" t="s">
        <v>162</v>
      </c>
      <c r="BJ3" s="13" t="s">
        <v>163</v>
      </c>
      <c r="BK3" s="13" t="s">
        <v>164</v>
      </c>
      <c r="BL3" s="20" t="s">
        <v>165</v>
      </c>
      <c r="BM3" s="13" t="s">
        <v>166</v>
      </c>
      <c r="BN3" s="13" t="s">
        <v>167</v>
      </c>
      <c r="BO3" s="13" t="s">
        <v>168</v>
      </c>
      <c r="BP3" s="13" t="s">
        <v>169</v>
      </c>
      <c r="BQ3" s="13" t="s">
        <v>170</v>
      </c>
      <c r="BR3" s="13" t="s">
        <v>171</v>
      </c>
      <c r="BS3" s="13" t="s">
        <v>172</v>
      </c>
      <c r="BT3" s="13" t="s">
        <v>173</v>
      </c>
      <c r="BU3" s="13" t="s">
        <v>174</v>
      </c>
      <c r="BV3" s="13" t="s">
        <v>175</v>
      </c>
      <c r="BW3" s="13" t="s">
        <v>176</v>
      </c>
      <c r="BX3" s="13" t="s">
        <v>177</v>
      </c>
      <c r="BY3" s="13" t="s">
        <v>178</v>
      </c>
      <c r="BZ3" s="13" t="s">
        <v>179</v>
      </c>
      <c r="CA3" s="13" t="s">
        <v>180</v>
      </c>
      <c r="CB3" s="13" t="s">
        <v>181</v>
      </c>
      <c r="CC3" s="13" t="s">
        <v>182</v>
      </c>
      <c r="CD3" s="13" t="s">
        <v>183</v>
      </c>
      <c r="CE3" s="13" t="s">
        <v>184</v>
      </c>
      <c r="CF3" s="13" t="s">
        <v>185</v>
      </c>
      <c r="CG3" s="13" t="s">
        <v>186</v>
      </c>
      <c r="CH3" s="13" t="s">
        <v>187</v>
      </c>
      <c r="CI3" s="13" t="s">
        <v>188</v>
      </c>
      <c r="CJ3" s="20" t="s">
        <v>189</v>
      </c>
      <c r="CK3" s="13" t="s">
        <v>190</v>
      </c>
      <c r="CL3" s="13" t="s">
        <v>191</v>
      </c>
      <c r="CM3" s="13" t="s">
        <v>192</v>
      </c>
      <c r="CN3" s="20" t="s">
        <v>193</v>
      </c>
      <c r="CO3" s="13" t="s">
        <v>194</v>
      </c>
      <c r="CP3" s="13" t="s">
        <v>195</v>
      </c>
      <c r="CQ3" s="13" t="s">
        <v>196</v>
      </c>
      <c r="CR3" s="20" t="s">
        <v>197</v>
      </c>
      <c r="CS3" s="13" t="s">
        <v>198</v>
      </c>
      <c r="CT3" s="13" t="s">
        <v>199</v>
      </c>
      <c r="CU3" s="20" t="s">
        <v>200</v>
      </c>
      <c r="CV3" s="13" t="s">
        <v>201</v>
      </c>
      <c r="CW3" s="13" t="s">
        <v>202</v>
      </c>
      <c r="CX3" s="13" t="s">
        <v>203</v>
      </c>
      <c r="CY3" s="13" t="s">
        <v>204</v>
      </c>
      <c r="CZ3" s="13" t="s">
        <v>205</v>
      </c>
      <c r="DA3" s="13" t="s">
        <v>206</v>
      </c>
      <c r="DB3" s="13" t="s">
        <v>207</v>
      </c>
      <c r="DC3" s="20" t="s">
        <v>208</v>
      </c>
      <c r="DD3" s="20" t="s">
        <v>209</v>
      </c>
      <c r="DE3" s="13" t="s">
        <v>11</v>
      </c>
    </row>
    <row r="4" spans="1:109" s="47" customFormat="1" ht="124.5" customHeight="1">
      <c r="A4" s="46" t="s">
        <v>210</v>
      </c>
      <c r="B4" s="46" t="s">
        <v>211</v>
      </c>
      <c r="C4" s="48" t="s">
        <v>212</v>
      </c>
      <c r="D4" s="49"/>
      <c r="E4" s="49"/>
      <c r="F4" s="48" t="s">
        <v>213</v>
      </c>
      <c r="G4" s="50"/>
      <c r="H4" s="50"/>
      <c r="I4" s="50"/>
      <c r="J4" s="50"/>
      <c r="K4" s="50"/>
      <c r="L4" s="50"/>
      <c r="M4" s="50"/>
      <c r="N4" s="48" t="s">
        <v>214</v>
      </c>
      <c r="O4" s="49"/>
      <c r="P4" s="50"/>
      <c r="Q4" s="50"/>
      <c r="R4" s="49" t="s">
        <v>215</v>
      </c>
      <c r="S4" s="50"/>
      <c r="T4" s="49"/>
      <c r="U4" s="49"/>
      <c r="V4" s="48" t="s">
        <v>216</v>
      </c>
      <c r="W4" s="49"/>
      <c r="X4" s="49"/>
      <c r="Y4" s="49"/>
      <c r="Z4" s="49"/>
      <c r="AA4" s="48" t="s">
        <v>217</v>
      </c>
      <c r="AB4" s="50"/>
      <c r="AC4" s="50"/>
      <c r="AD4" s="49"/>
      <c r="AE4" s="49"/>
      <c r="AF4" s="49"/>
      <c r="AG4" s="49"/>
      <c r="AH4" s="50"/>
      <c r="AI4" s="49"/>
      <c r="AJ4" s="49"/>
      <c r="AK4" s="49" t="s">
        <v>218</v>
      </c>
      <c r="AL4" s="48" t="s">
        <v>219</v>
      </c>
      <c r="AM4" s="49"/>
      <c r="AN4" s="50"/>
      <c r="AO4" s="50"/>
      <c r="AP4" s="50"/>
      <c r="AQ4" s="50"/>
      <c r="AR4" s="48" t="s">
        <v>220</v>
      </c>
      <c r="AS4" s="50"/>
      <c r="AT4" s="50"/>
      <c r="AU4" s="50"/>
      <c r="AV4" s="50"/>
      <c r="AW4" s="50"/>
      <c r="AX4" s="48" t="s">
        <v>221</v>
      </c>
      <c r="AY4" s="49"/>
      <c r="AZ4" s="49"/>
      <c r="BA4" s="50"/>
      <c r="BB4" s="48" t="s">
        <v>222</v>
      </c>
      <c r="BC4" s="50"/>
      <c r="BD4" s="50"/>
      <c r="BE4" s="50"/>
      <c r="BF4" s="50"/>
      <c r="BG4" s="49" t="s">
        <v>223</v>
      </c>
      <c r="BH4" s="48" t="s">
        <v>224</v>
      </c>
      <c r="BI4" s="50"/>
      <c r="BJ4" s="50"/>
      <c r="BK4" s="50"/>
      <c r="BL4" s="48" t="s">
        <v>225</v>
      </c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49" t="s">
        <v>226</v>
      </c>
      <c r="CH4" s="50"/>
      <c r="CI4" s="50"/>
      <c r="CJ4" s="48" t="s">
        <v>227</v>
      </c>
      <c r="CK4" s="50"/>
      <c r="CL4" s="50"/>
      <c r="CM4" s="50"/>
      <c r="CN4" s="48" t="s">
        <v>228</v>
      </c>
      <c r="CO4" s="50"/>
      <c r="CP4" s="50"/>
      <c r="CQ4" s="50"/>
      <c r="CR4" s="48" t="s">
        <v>229</v>
      </c>
      <c r="CS4" s="49"/>
      <c r="CT4" s="49"/>
      <c r="CU4" s="48" t="s">
        <v>230</v>
      </c>
      <c r="CV4" s="50"/>
      <c r="CW4" s="50"/>
      <c r="CX4" s="50"/>
      <c r="CY4" s="50"/>
      <c r="CZ4" s="49"/>
      <c r="DA4" s="49" t="s">
        <v>231</v>
      </c>
      <c r="DB4" s="49"/>
      <c r="DC4" s="49" t="s">
        <v>232</v>
      </c>
      <c r="DD4" s="49" t="s">
        <v>233</v>
      </c>
      <c r="DE4" s="50"/>
    </row>
    <row r="5" spans="1:109" s="47" customFormat="1" ht="100.5" customHeight="1">
      <c r="A5" s="46" t="s">
        <v>100</v>
      </c>
      <c r="B5" s="46" t="s">
        <v>234</v>
      </c>
      <c r="C5" s="48" t="s">
        <v>235</v>
      </c>
      <c r="D5" s="49"/>
      <c r="E5" s="49"/>
      <c r="F5" s="48" t="s">
        <v>236</v>
      </c>
      <c r="G5" s="50"/>
      <c r="H5" s="50"/>
      <c r="I5" s="50"/>
      <c r="J5" s="50"/>
      <c r="K5" s="50"/>
      <c r="L5" s="50"/>
      <c r="M5" s="50"/>
      <c r="N5" s="48" t="s">
        <v>237</v>
      </c>
      <c r="O5" s="49" t="s">
        <v>238</v>
      </c>
      <c r="P5" s="50"/>
      <c r="Q5" s="50"/>
      <c r="R5" s="49" t="s">
        <v>239</v>
      </c>
      <c r="S5" s="50"/>
      <c r="T5" s="49" t="s">
        <v>240</v>
      </c>
      <c r="U5" s="49" t="s">
        <v>240</v>
      </c>
      <c r="V5" s="48" t="s">
        <v>241</v>
      </c>
      <c r="W5" s="49"/>
      <c r="X5" s="49"/>
      <c r="Y5" s="49"/>
      <c r="Z5" s="49"/>
      <c r="AA5" s="48" t="s">
        <v>242</v>
      </c>
      <c r="AB5" s="50"/>
      <c r="AC5" s="50"/>
      <c r="AD5" s="49" t="s">
        <v>243</v>
      </c>
      <c r="AE5" s="49" t="s">
        <v>243</v>
      </c>
      <c r="AF5" s="49" t="s">
        <v>244</v>
      </c>
      <c r="AG5" s="49" t="s">
        <v>244</v>
      </c>
      <c r="AH5" s="50"/>
      <c r="AI5" s="49" t="s">
        <v>245</v>
      </c>
      <c r="AJ5" s="49" t="s">
        <v>246</v>
      </c>
      <c r="AK5" s="49" t="s">
        <v>247</v>
      </c>
      <c r="AL5" s="48"/>
      <c r="AM5" s="49" t="s">
        <v>248</v>
      </c>
      <c r="AN5" s="50"/>
      <c r="AO5" s="50"/>
      <c r="AP5" s="50"/>
      <c r="AQ5" s="50"/>
      <c r="AR5" s="48" t="s">
        <v>249</v>
      </c>
      <c r="AS5" s="50"/>
      <c r="AT5" s="50"/>
      <c r="AU5" s="50"/>
      <c r="AV5" s="50"/>
      <c r="AW5" s="50"/>
      <c r="AX5" s="48" t="s">
        <v>250</v>
      </c>
      <c r="AY5" s="49"/>
      <c r="AZ5" s="49"/>
      <c r="BA5" s="50"/>
      <c r="BB5" s="48" t="s">
        <v>251</v>
      </c>
      <c r="BC5" s="50"/>
      <c r="BD5" s="50"/>
      <c r="BE5" s="50"/>
      <c r="BF5" s="50"/>
      <c r="BG5" s="49" t="s">
        <v>252</v>
      </c>
      <c r="BH5" s="48" t="s">
        <v>253</v>
      </c>
      <c r="BI5" s="50"/>
      <c r="BJ5" s="50"/>
      <c r="BK5" s="50"/>
      <c r="BL5" s="48" t="s">
        <v>254</v>
      </c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49" t="s">
        <v>255</v>
      </c>
      <c r="CH5" s="50"/>
      <c r="CI5" s="50"/>
      <c r="CJ5" s="48" t="s">
        <v>256</v>
      </c>
      <c r="CK5" s="50"/>
      <c r="CL5" s="50"/>
      <c r="CM5" s="50"/>
      <c r="CN5" s="48" t="s">
        <v>257</v>
      </c>
      <c r="CO5" s="50"/>
      <c r="CP5" s="50"/>
      <c r="CQ5" s="50"/>
      <c r="CR5" s="48" t="s">
        <v>258</v>
      </c>
      <c r="CS5" s="49"/>
      <c r="CT5" s="49"/>
      <c r="CU5" s="48" t="s">
        <v>259</v>
      </c>
      <c r="CV5" s="50"/>
      <c r="CW5" s="50"/>
      <c r="CX5" s="50"/>
      <c r="CY5" s="50"/>
      <c r="CZ5" s="49" t="s">
        <v>260</v>
      </c>
      <c r="DA5" s="49" t="s">
        <v>261</v>
      </c>
      <c r="DB5" s="49" t="s">
        <v>262</v>
      </c>
      <c r="DC5" s="49" t="s">
        <v>263</v>
      </c>
      <c r="DD5" s="49" t="s">
        <v>264</v>
      </c>
      <c r="DE5" s="50"/>
    </row>
    <row r="7" spans="1:11" ht="40.5" customHeight="1">
      <c r="A7"/>
      <c r="B7" s="57" t="s">
        <v>265</v>
      </c>
      <c r="C7" s="57"/>
      <c r="D7" s="57"/>
      <c r="E7" s="57"/>
      <c r="F7" s="57"/>
      <c r="G7" s="57"/>
      <c r="H7" s="57"/>
      <c r="I7" s="57"/>
      <c r="J7" s="57"/>
      <c r="K7" s="51"/>
    </row>
    <row r="8" spans="2:10" ht="35.25" customHeight="1">
      <c r="B8" s="57" t="s">
        <v>266</v>
      </c>
      <c r="C8" s="57"/>
      <c r="D8" s="57"/>
      <c r="E8" s="57"/>
      <c r="F8" s="57"/>
      <c r="G8" s="57"/>
      <c r="H8" s="57"/>
      <c r="I8" s="57"/>
      <c r="J8" s="57"/>
    </row>
  </sheetData>
  <sheetProtection/>
  <mergeCells count="3">
    <mergeCell ref="B7:J7"/>
    <mergeCell ref="B8:J8"/>
    <mergeCell ref="C1:S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AQ10"/>
  <sheetViews>
    <sheetView zoomScalePageLayoutView="0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13" sqref="E13"/>
    </sheetView>
  </sheetViews>
  <sheetFormatPr defaultColWidth="9.00390625" defaultRowHeight="12.75" outlineLevelCol="1"/>
  <cols>
    <col min="1" max="1" width="1.37890625" style="1" customWidth="1"/>
    <col min="2" max="2" width="8.875" style="1" customWidth="1"/>
    <col min="3" max="3" width="12.75390625" style="1" customWidth="1"/>
    <col min="4" max="4" width="15.75390625" style="1" customWidth="1"/>
    <col min="5" max="31" width="15.75390625" style="1" customWidth="1" outlineLevel="1"/>
    <col min="32" max="32" width="15.75390625" style="1" customWidth="1"/>
    <col min="33" max="42" width="15.75390625" style="1" customWidth="1" outlineLevel="1"/>
    <col min="43" max="43" width="15.75390625" style="1" customWidth="1"/>
    <col min="44" max="16384" width="9.125" style="1" customWidth="1"/>
  </cols>
  <sheetData>
    <row r="1" spans="1:43" ht="12.75" customHeight="1">
      <c r="A1" s="7"/>
      <c r="B1" s="7"/>
      <c r="C1" s="7"/>
      <c r="D1" s="52" t="s">
        <v>96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3" ht="42" customHeight="1">
      <c r="A2" s="8"/>
      <c r="B2" s="8"/>
      <c r="C2" s="8"/>
      <c r="D2" s="53" t="s">
        <v>97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3" ht="19.5" customHeight="1">
      <c r="A3" s="54"/>
      <c r="B3" s="55" t="s">
        <v>2</v>
      </c>
      <c r="C3" s="55"/>
      <c r="D3" s="59" t="s">
        <v>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</row>
    <row r="4" spans="1:43" ht="147" customHeight="1">
      <c r="A4" s="54"/>
      <c r="B4" s="55"/>
      <c r="C4" s="55"/>
      <c r="D4" s="20" t="s">
        <v>39</v>
      </c>
      <c r="E4" s="21" t="s">
        <v>12</v>
      </c>
      <c r="F4" s="21" t="s">
        <v>13</v>
      </c>
      <c r="G4" s="21" t="s">
        <v>14</v>
      </c>
      <c r="H4" s="21" t="s">
        <v>15</v>
      </c>
      <c r="I4" s="21" t="s">
        <v>16</v>
      </c>
      <c r="J4" s="21" t="s">
        <v>17</v>
      </c>
      <c r="K4" s="21" t="s">
        <v>18</v>
      </c>
      <c r="L4" s="21" t="s">
        <v>19</v>
      </c>
      <c r="M4" s="21" t="s">
        <v>20</v>
      </c>
      <c r="N4" s="21" t="s">
        <v>21</v>
      </c>
      <c r="O4" s="21" t="s">
        <v>22</v>
      </c>
      <c r="P4" s="21" t="s">
        <v>23</v>
      </c>
      <c r="Q4" s="21" t="s">
        <v>24</v>
      </c>
      <c r="R4" s="21" t="s">
        <v>25</v>
      </c>
      <c r="S4" s="21" t="s">
        <v>26</v>
      </c>
      <c r="T4" s="21" t="s">
        <v>27</v>
      </c>
      <c r="U4" s="21" t="s">
        <v>28</v>
      </c>
      <c r="V4" s="21" t="s">
        <v>29</v>
      </c>
      <c r="W4" s="21" t="s">
        <v>30</v>
      </c>
      <c r="X4" s="21" t="s">
        <v>31</v>
      </c>
      <c r="Y4" s="21" t="s">
        <v>32</v>
      </c>
      <c r="Z4" s="21" t="s">
        <v>33</v>
      </c>
      <c r="AA4" s="21" t="s">
        <v>34</v>
      </c>
      <c r="AB4" s="21" t="s">
        <v>35</v>
      </c>
      <c r="AC4" s="21" t="s">
        <v>36</v>
      </c>
      <c r="AD4" s="21" t="s">
        <v>37</v>
      </c>
      <c r="AE4" s="21" t="s">
        <v>38</v>
      </c>
      <c r="AF4" s="20" t="s">
        <v>50</v>
      </c>
      <c r="AG4" s="21" t="s">
        <v>40</v>
      </c>
      <c r="AH4" s="21" t="s">
        <v>41</v>
      </c>
      <c r="AI4" s="21" t="s">
        <v>42</v>
      </c>
      <c r="AJ4" s="21" t="s">
        <v>43</v>
      </c>
      <c r="AK4" s="21" t="s">
        <v>44</v>
      </c>
      <c r="AL4" s="21" t="s">
        <v>45</v>
      </c>
      <c r="AM4" s="21" t="s">
        <v>46</v>
      </c>
      <c r="AN4" s="21" t="s">
        <v>47</v>
      </c>
      <c r="AO4" s="21" t="s">
        <v>48</v>
      </c>
      <c r="AP4" s="21" t="s">
        <v>49</v>
      </c>
      <c r="AQ4" s="22" t="s">
        <v>11</v>
      </c>
    </row>
    <row r="5" spans="1:43" s="15" customFormat="1" ht="15.75">
      <c r="A5" s="14"/>
      <c r="B5" s="36" t="s">
        <v>0</v>
      </c>
      <c r="C5" s="36">
        <f>SUM(C6:C10)</f>
        <v>0</v>
      </c>
      <c r="D5" s="36">
        <f aca="true" t="shared" si="0" ref="D5:AQ5">SUM(D6:D10)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 t="shared" si="0"/>
        <v>0</v>
      </c>
      <c r="Q5" s="36">
        <f t="shared" si="0"/>
        <v>0</v>
      </c>
      <c r="R5" s="36">
        <f t="shared" si="0"/>
        <v>0</v>
      </c>
      <c r="S5" s="36">
        <f t="shared" si="0"/>
        <v>0</v>
      </c>
      <c r="T5" s="36">
        <f t="shared" si="0"/>
        <v>0</v>
      </c>
      <c r="U5" s="36">
        <f t="shared" si="0"/>
        <v>0</v>
      </c>
      <c r="V5" s="36">
        <f t="shared" si="0"/>
        <v>0</v>
      </c>
      <c r="W5" s="36">
        <f t="shared" si="0"/>
        <v>0</v>
      </c>
      <c r="X5" s="36">
        <f t="shared" si="0"/>
        <v>0</v>
      </c>
      <c r="Y5" s="36">
        <f t="shared" si="0"/>
        <v>0</v>
      </c>
      <c r="Z5" s="36">
        <f t="shared" si="0"/>
        <v>0</v>
      </c>
      <c r="AA5" s="36">
        <f t="shared" si="0"/>
        <v>0</v>
      </c>
      <c r="AB5" s="36">
        <f t="shared" si="0"/>
        <v>0</v>
      </c>
      <c r="AC5" s="36">
        <f t="shared" si="0"/>
        <v>0</v>
      </c>
      <c r="AD5" s="36">
        <f t="shared" si="0"/>
        <v>0</v>
      </c>
      <c r="AE5" s="36">
        <f t="shared" si="0"/>
        <v>0</v>
      </c>
      <c r="AF5" s="36">
        <f t="shared" si="0"/>
        <v>0</v>
      </c>
      <c r="AG5" s="36">
        <f t="shared" si="0"/>
        <v>0</v>
      </c>
      <c r="AH5" s="36">
        <f t="shared" si="0"/>
        <v>0</v>
      </c>
      <c r="AI5" s="36">
        <f t="shared" si="0"/>
        <v>0</v>
      </c>
      <c r="AJ5" s="36">
        <f t="shared" si="0"/>
        <v>0</v>
      </c>
      <c r="AK5" s="36">
        <f t="shared" si="0"/>
        <v>0</v>
      </c>
      <c r="AL5" s="36">
        <f t="shared" si="0"/>
        <v>0</v>
      </c>
      <c r="AM5" s="36">
        <f t="shared" si="0"/>
        <v>0</v>
      </c>
      <c r="AN5" s="36">
        <f t="shared" si="0"/>
        <v>0</v>
      </c>
      <c r="AO5" s="36">
        <f t="shared" si="0"/>
        <v>0</v>
      </c>
      <c r="AP5" s="36">
        <f t="shared" si="0"/>
        <v>0</v>
      </c>
      <c r="AQ5" s="36">
        <f t="shared" si="0"/>
        <v>0</v>
      </c>
    </row>
    <row r="6" spans="1:43" ht="15.75">
      <c r="A6" s="3"/>
      <c r="B6" s="6">
        <v>2011</v>
      </c>
      <c r="C6" s="44">
        <f>D6+AF6</f>
        <v>0</v>
      </c>
      <c r="D6" s="43">
        <f>SUM(E6:AE6)</f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45">
        <f>SUM(AG6:AQ6)</f>
        <v>0</v>
      </c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</row>
    <row r="7" spans="1:43" ht="15.75">
      <c r="A7" s="3"/>
      <c r="B7" s="6">
        <v>2012</v>
      </c>
      <c r="C7" s="44">
        <f>D7+AF7</f>
        <v>0</v>
      </c>
      <c r="D7" s="43">
        <f>SUM(E7:AE7)</f>
        <v>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45">
        <f>SUM(AG7:AQ7)</f>
        <v>0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2"/>
    </row>
    <row r="8" spans="1:43" ht="15.75">
      <c r="A8" s="3"/>
      <c r="B8" s="6">
        <v>2013</v>
      </c>
      <c r="C8" s="44">
        <f>D8+AF8</f>
        <v>0</v>
      </c>
      <c r="D8" s="43">
        <f>SUM(E8:AE8)</f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45">
        <f>SUM(AG8:AQ8)</f>
        <v>0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2"/>
    </row>
    <row r="9" spans="1:43" ht="15.75">
      <c r="A9" s="3"/>
      <c r="B9" s="6">
        <v>2014</v>
      </c>
      <c r="C9" s="44">
        <f>D9+AF9</f>
        <v>0</v>
      </c>
      <c r="D9" s="43">
        <f>SUM(E9:AE9)</f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45">
        <f>SUM(AG9:AQ9)</f>
        <v>0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</row>
    <row r="10" spans="1:43" ht="15.75">
      <c r="A10" s="3"/>
      <c r="B10" s="6">
        <v>2015</v>
      </c>
      <c r="C10" s="44">
        <f>D10+AF10</f>
        <v>0</v>
      </c>
      <c r="D10" s="43">
        <f>SUM(E10:AE10)</f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45">
        <f>SUM(AG10:AQ10)</f>
        <v>0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2"/>
    </row>
  </sheetData>
  <sheetProtection/>
  <mergeCells count="5">
    <mergeCell ref="D3:AQ3"/>
    <mergeCell ref="A3:A4"/>
    <mergeCell ref="B3:C4"/>
    <mergeCell ref="D1:AQ1"/>
    <mergeCell ref="D2:AQ2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P10"/>
  <sheetViews>
    <sheetView tabSelected="1" zoomScalePageLayoutView="0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17" sqref="E17"/>
    </sheetView>
  </sheetViews>
  <sheetFormatPr defaultColWidth="9.00390625" defaultRowHeight="12.75" outlineLevelCol="1"/>
  <cols>
    <col min="1" max="1" width="1.37890625" style="1" customWidth="1"/>
    <col min="2" max="2" width="9.125" style="1" customWidth="1"/>
    <col min="3" max="3" width="12.75390625" style="1" customWidth="1"/>
    <col min="4" max="4" width="15.75390625" style="1" customWidth="1"/>
    <col min="5" max="20" width="15.75390625" style="1" customWidth="1" outlineLevel="1"/>
    <col min="21" max="21" width="15.75390625" style="1" customWidth="1"/>
    <col min="22" max="42" width="15.75390625" style="1" customWidth="1" outlineLevel="1"/>
    <col min="43" max="16384" width="9.125" style="1" customWidth="1"/>
  </cols>
  <sheetData>
    <row r="1" spans="1:33" ht="12.75" customHeight="1">
      <c r="A1" s="7"/>
      <c r="B1" s="7"/>
      <c r="C1" s="7"/>
      <c r="D1" s="52" t="s">
        <v>98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40.5" customHeight="1">
      <c r="A2" s="8"/>
      <c r="B2" s="8"/>
      <c r="C2" s="8"/>
      <c r="D2" s="53" t="s">
        <v>99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42" ht="19.5" customHeight="1">
      <c r="A3" s="54"/>
      <c r="B3" s="55" t="s">
        <v>2</v>
      </c>
      <c r="C3" s="55"/>
      <c r="D3" s="58" t="s">
        <v>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 t="s">
        <v>5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2" s="11" customFormat="1" ht="147" customHeight="1">
      <c r="A4" s="54"/>
      <c r="B4" s="55"/>
      <c r="C4" s="55"/>
      <c r="D4" s="29" t="s">
        <v>59</v>
      </c>
      <c r="E4" s="31" t="s">
        <v>60</v>
      </c>
      <c r="F4" s="13" t="s">
        <v>61</v>
      </c>
      <c r="G4" s="13" t="s">
        <v>62</v>
      </c>
      <c r="H4" s="13" t="s">
        <v>63</v>
      </c>
      <c r="I4" s="13" t="s">
        <v>64</v>
      </c>
      <c r="J4" s="13" t="s">
        <v>65</v>
      </c>
      <c r="K4" s="13" t="s">
        <v>66</v>
      </c>
      <c r="L4" s="13" t="s">
        <v>67</v>
      </c>
      <c r="M4" s="13" t="s">
        <v>68</v>
      </c>
      <c r="N4" s="13" t="s">
        <v>69</v>
      </c>
      <c r="O4" s="13" t="s">
        <v>70</v>
      </c>
      <c r="P4" s="13" t="s">
        <v>71</v>
      </c>
      <c r="Q4" s="13" t="s">
        <v>72</v>
      </c>
      <c r="R4" s="13" t="s">
        <v>73</v>
      </c>
      <c r="S4" s="13" t="s">
        <v>74</v>
      </c>
      <c r="T4" s="10" t="s">
        <v>11</v>
      </c>
      <c r="U4" s="29" t="s">
        <v>75</v>
      </c>
      <c r="V4" s="13" t="s">
        <v>76</v>
      </c>
      <c r="W4" s="13" t="s">
        <v>77</v>
      </c>
      <c r="X4" s="13" t="s">
        <v>78</v>
      </c>
      <c r="Y4" s="13" t="s">
        <v>61</v>
      </c>
      <c r="Z4" s="13" t="s">
        <v>79</v>
      </c>
      <c r="AA4" s="13" t="s">
        <v>80</v>
      </c>
      <c r="AB4" s="13" t="s">
        <v>81</v>
      </c>
      <c r="AC4" s="13" t="s">
        <v>66</v>
      </c>
      <c r="AD4" s="13" t="s">
        <v>82</v>
      </c>
      <c r="AE4" s="13" t="s">
        <v>83</v>
      </c>
      <c r="AF4" s="13" t="s">
        <v>84</v>
      </c>
      <c r="AG4" s="13" t="s">
        <v>85</v>
      </c>
      <c r="AH4" s="13" t="s">
        <v>70</v>
      </c>
      <c r="AI4" s="13" t="s">
        <v>86</v>
      </c>
      <c r="AJ4" s="13" t="s">
        <v>87</v>
      </c>
      <c r="AK4" s="13" t="s">
        <v>73</v>
      </c>
      <c r="AL4" s="13" t="s">
        <v>88</v>
      </c>
      <c r="AM4" s="13" t="s">
        <v>89</v>
      </c>
      <c r="AN4" s="13" t="s">
        <v>90</v>
      </c>
      <c r="AO4" s="13" t="s">
        <v>91</v>
      </c>
      <c r="AP4" s="10" t="s">
        <v>11</v>
      </c>
    </row>
    <row r="5" spans="1:42" s="42" customFormat="1" ht="15.75">
      <c r="A5" s="41"/>
      <c r="B5" s="36" t="s">
        <v>0</v>
      </c>
      <c r="C5" s="36">
        <f aca="true" t="shared" si="0" ref="C5:AP5">SUM(C6:C10)</f>
        <v>0</v>
      </c>
      <c r="D5" s="36">
        <f aca="true" t="shared" si="1" ref="D5:D10">SUM(E5:T5)</f>
        <v>0</v>
      </c>
      <c r="E5" s="36">
        <f t="shared" si="0"/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36">
        <f t="shared" si="0"/>
        <v>0</v>
      </c>
      <c r="M5" s="36">
        <f t="shared" si="0"/>
        <v>0</v>
      </c>
      <c r="N5" s="36">
        <f t="shared" si="0"/>
        <v>0</v>
      </c>
      <c r="O5" s="36">
        <f t="shared" si="0"/>
        <v>0</v>
      </c>
      <c r="P5" s="36">
        <f>SUM(P6:P10)</f>
        <v>0</v>
      </c>
      <c r="Q5" s="36">
        <f>SUM(Q6:Q10)</f>
        <v>0</v>
      </c>
      <c r="R5" s="36">
        <f>SUM(R6:R10)</f>
        <v>0</v>
      </c>
      <c r="S5" s="36">
        <f>SUM(S6:S10)</f>
        <v>0</v>
      </c>
      <c r="T5" s="36">
        <f t="shared" si="0"/>
        <v>0</v>
      </c>
      <c r="U5" s="36">
        <f aca="true" t="shared" si="2" ref="U5:U10">SUM(V5:AP5)</f>
        <v>0</v>
      </c>
      <c r="V5" s="36">
        <f t="shared" si="0"/>
        <v>0</v>
      </c>
      <c r="W5" s="36">
        <f t="shared" si="0"/>
        <v>0</v>
      </c>
      <c r="X5" s="36">
        <f t="shared" si="0"/>
        <v>0</v>
      </c>
      <c r="Y5" s="36">
        <f t="shared" si="0"/>
        <v>0</v>
      </c>
      <c r="Z5" s="36">
        <f t="shared" si="0"/>
        <v>0</v>
      </c>
      <c r="AA5" s="36">
        <f t="shared" si="0"/>
        <v>0</v>
      </c>
      <c r="AB5" s="36">
        <f t="shared" si="0"/>
        <v>0</v>
      </c>
      <c r="AC5" s="36">
        <f t="shared" si="0"/>
        <v>0</v>
      </c>
      <c r="AD5" s="36">
        <f t="shared" si="0"/>
        <v>0</v>
      </c>
      <c r="AE5" s="36">
        <f t="shared" si="0"/>
        <v>0</v>
      </c>
      <c r="AF5" s="36">
        <f t="shared" si="0"/>
        <v>0</v>
      </c>
      <c r="AG5" s="36">
        <f t="shared" si="0"/>
        <v>0</v>
      </c>
      <c r="AH5" s="36">
        <f t="shared" si="0"/>
        <v>0</v>
      </c>
      <c r="AI5" s="36">
        <f t="shared" si="0"/>
        <v>0</v>
      </c>
      <c r="AJ5" s="36">
        <f t="shared" si="0"/>
        <v>0</v>
      </c>
      <c r="AK5" s="36">
        <f t="shared" si="0"/>
        <v>0</v>
      </c>
      <c r="AL5" s="36">
        <f t="shared" si="0"/>
        <v>0</v>
      </c>
      <c r="AM5" s="36">
        <f t="shared" si="0"/>
        <v>0</v>
      </c>
      <c r="AN5" s="36">
        <f t="shared" si="0"/>
        <v>0</v>
      </c>
      <c r="AO5" s="36">
        <f t="shared" si="0"/>
        <v>0</v>
      </c>
      <c r="AP5" s="36">
        <f t="shared" si="0"/>
        <v>0</v>
      </c>
    </row>
    <row r="6" spans="1:42" ht="15.75">
      <c r="A6" s="3"/>
      <c r="B6" s="2">
        <v>2011</v>
      </c>
      <c r="C6" s="44">
        <f>D6+U6</f>
        <v>0</v>
      </c>
      <c r="D6" s="29">
        <f t="shared" si="1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9">
        <f t="shared" si="2"/>
        <v>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4"/>
      <c r="AI6" s="4"/>
      <c r="AJ6" s="4"/>
      <c r="AK6" s="4"/>
      <c r="AL6" s="4"/>
      <c r="AM6" s="4"/>
      <c r="AN6" s="4"/>
      <c r="AO6" s="4"/>
      <c r="AP6" s="4"/>
    </row>
    <row r="7" spans="1:42" ht="15.75">
      <c r="A7" s="3"/>
      <c r="B7" s="2">
        <v>2012</v>
      </c>
      <c r="C7" s="44">
        <f>D7+U7</f>
        <v>0</v>
      </c>
      <c r="D7" s="29">
        <f t="shared" si="1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9">
        <f t="shared" si="2"/>
        <v>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"/>
      <c r="AI7" s="4"/>
      <c r="AJ7" s="4"/>
      <c r="AK7" s="4"/>
      <c r="AL7" s="4"/>
      <c r="AM7" s="4"/>
      <c r="AN7" s="4"/>
      <c r="AO7" s="4"/>
      <c r="AP7" s="4"/>
    </row>
    <row r="8" spans="1:42" ht="15.75">
      <c r="A8" s="3"/>
      <c r="B8" s="2">
        <v>2013</v>
      </c>
      <c r="C8" s="44">
        <f>D8+U8</f>
        <v>0</v>
      </c>
      <c r="D8" s="29">
        <f t="shared" si="1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9">
        <f t="shared" si="2"/>
        <v>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/>
      <c r="AI8" s="4"/>
      <c r="AJ8" s="4"/>
      <c r="AK8" s="4"/>
      <c r="AL8" s="4"/>
      <c r="AM8" s="4"/>
      <c r="AN8" s="4"/>
      <c r="AO8" s="4"/>
      <c r="AP8" s="4"/>
    </row>
    <row r="9" spans="1:42" ht="15.75">
      <c r="A9" s="3"/>
      <c r="B9" s="2">
        <v>2014</v>
      </c>
      <c r="C9" s="44">
        <f>D9+U9</f>
        <v>0</v>
      </c>
      <c r="D9" s="29">
        <f t="shared" si="1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9">
        <f t="shared" si="2"/>
        <v>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  <c r="AI9" s="4"/>
      <c r="AJ9" s="4"/>
      <c r="AK9" s="4"/>
      <c r="AL9" s="4"/>
      <c r="AM9" s="4"/>
      <c r="AN9" s="4"/>
      <c r="AO9" s="4"/>
      <c r="AP9" s="4"/>
    </row>
    <row r="10" spans="1:42" ht="15.75">
      <c r="A10" s="3"/>
      <c r="B10" s="2">
        <v>2015</v>
      </c>
      <c r="C10" s="44">
        <f>D10+U10</f>
        <v>0</v>
      </c>
      <c r="D10" s="29">
        <f t="shared" si="1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9">
        <f t="shared" si="2"/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4"/>
      <c r="AI10" s="4"/>
      <c r="AJ10" s="4"/>
      <c r="AK10" s="4"/>
      <c r="AL10" s="4"/>
      <c r="AM10" s="4"/>
      <c r="AN10" s="4"/>
      <c r="AO10" s="4"/>
      <c r="AP10" s="4"/>
    </row>
  </sheetData>
  <sheetProtection/>
  <mergeCells count="6">
    <mergeCell ref="U3:AP3"/>
    <mergeCell ref="D1:T1"/>
    <mergeCell ref="D2:T2"/>
    <mergeCell ref="A3:A4"/>
    <mergeCell ref="B3:C4"/>
    <mergeCell ref="D3:T3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yuri.oleynik</dc:creator>
  <cp:keywords/>
  <dc:description/>
  <cp:lastModifiedBy>Branchukova</cp:lastModifiedBy>
  <cp:lastPrinted>2010-11-25T11:14:23Z</cp:lastPrinted>
  <dcterms:created xsi:type="dcterms:W3CDTF">2010-11-02T08:22:34Z</dcterms:created>
  <dcterms:modified xsi:type="dcterms:W3CDTF">2011-06-08T04:01:02Z</dcterms:modified>
  <cp:category/>
  <cp:version/>
  <cp:contentType/>
  <cp:contentStatus/>
</cp:coreProperties>
</file>